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145e3b64c4a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gre" sheetId="1" r:id="Rfc9112bf1d3941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4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0B3"/>
      </x:patternFill>
    </x:fill>
    <x:fill>
      <x:patternFill patternType="solid">
        <x:fgColor rgb="FFE5EDF7"/>
      </x:patternFill>
    </x:fill>
    <x:fill>
      <x:patternFill patternType="solid">
        <x:fgColor rgb="FF18365D"/>
      </x:patternFill>
    </x:fill>
    <x:fill>
      <x:patternFill patternType="solid">
        <x:fgColor rgb="FF315E8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2" fillId="3" borderId="0" xfId="0" applyNumberFormat="1" applyFont="1" applyFill="1" applyBorder="1"/>
    <x:xf numFmtId="0" fontId="3" fillId="4" borderId="0" xfId="0" applyNumberFormat="1" applyFont="1" applyFill="1" applyBorder="1"/>
    <x:xf numFmtId="0" fontId="2" fillId="3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3" fillId="5" borderId="0" xfId="0" applyNumberFormat="1" applyFont="1" applyFill="1" applyBorder="1"/>
    <x:xf numFmtId="0" fontId="3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2" borderId="0" xfId="0" applyNumberFormat="1" applyFont="1" applyFill="1" applyBorder="1"/>
    <x:xf numFmtId="200" fontId="2" fillId="3" borderId="0" xfId="0" applyNumberFormat="1" applyFont="1" applyFill="1" applyBorder="1"/>
    <x:xf numFmtId="200" fontId="3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0fd9d63e684425" /><Relationship Type="http://schemas.openxmlformats.org/officeDocument/2006/relationships/theme" Target="/xl/theme/theme1.xml" Id="R5d89afee06014c26" /><Relationship Type="http://schemas.openxmlformats.org/officeDocument/2006/relationships/sharedStrings" Target="/xl/sharedStrings.xml" Id="R91ae5ca469ed46be" /><Relationship Type="http://schemas.openxmlformats.org/officeDocument/2006/relationships/worksheet" Target="/xl/worksheets/sheet1.xml" Id="Rfc9112bf1d39414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7" hidden="0" customWidth="1"/>
    <x:col min="3" max="3" width="85" hidden="0" customWidth="1"/>
    <x:col min="4" max="4" width="13" hidden="0" customWidth="1"/>
    <x:col min="5" max="5" width="12" hidden="0" customWidth="1"/>
    <x:col min="6" max="6" width="28" hidden="0" customWidth="1"/>
    <x:col min="7" max="7" width="27" hidden="0" customWidth="1"/>
  </x:cols>
  <x:sheetData>
    <x:row r="1" ht="31" customHeight="1">
      <x:c r="A1" s="13" t="str">
        <x:v>OŠ ŠTEFANJE  |  TROŠKOVNIK – GRUPA 2: IGRE</x:v>
      </x:c>
      <x:c r="B1" s="13"/>
      <x:c r="C1" s="13"/>
      <x:c r="D1" s="13"/>
      <x:c r="E1" s="13"/>
      <x:c r="F1" s="13"/>
      <x:c r="G1" s="13"/>
    </x:row>
    <x:row r="2">
      <x:c r="A2" s="6" t="str">
        <x:v>Projekt: Štefanjski Š-faktor     •     Evidencijski broj: 11/26</x:v>
      </x:c>
      <x:c r="B2" s="6"/>
      <x:c r="C2" s="6"/>
      <x:c r="D2" s="6"/>
      <x:c r="E2" s="6"/>
      <x:c r="F2" s="6"/>
      <x:c r="G2" s="6"/>
    </x:row>
    <x:row r="3">
      <x:c r="A3" t="str">
        <x:v>PONUDITELJ: upisati jedinične cijene bez PDV-a u žuta polja stupca F.</x:v>
      </x:c>
    </x:row>
    <x:row r="5" ht="32" customHeight="1">
      <x:c r="A5" s="20" t="str">
        <x:v>R. br.</x:v>
      </x:c>
      <x:c r="B5" s="20" t="str">
        <x:v>Naziv stavke</x:v>
      </x:c>
      <x:c r="C5" s="20" t="str">
        <x:v>Tehničke specifikacije</x:v>
      </x:c>
      <x:c r="D5" s="20" t="str">
        <x:v>J. mj.</x:v>
      </x:c>
      <x:c r="E5" s="20" t="str">
        <x:v>Količina</x:v>
      </x:c>
      <x:c r="F5" s="20" t="str">
        <x:v>Jed. cijena bez PDV-a (€)</x:v>
      </x:c>
      <x:c r="G5" s="20" t="str">
        <x:v>Ukupno bez PDV-a (€)</x:v>
      </x:c>
    </x:row>
    <x:row r="6" ht="48" customHeight="1">
      <x:c r="A6" t="n">
        <x:v>1</x:v>
      </x:c>
      <x:c r="B6" t="str">
        <x:v>Društvene i didaktičke igre</x:v>
      </x:c>
      <x:c r="C6" s="4" t="str">
        <x:v>Društvena igra na temu hrvatskih bajki i priča; najmanje 50 kartica sa zadacima/pitanjima i ilustracijama; za 2–6 igrača; preporučena dob 7 godina ili više; pravila na hrvatskom jeziku.</x:v>
      </x:c>
      <x:c r="D6" t="str">
        <x:v>kom</x:v>
      </x:c>
      <x:c r="E6" s="22" t="n">
        <x:v>2</x:v>
      </x:c>
      <x:c r="F6" s="23"/>
      <x:c r="G6" s="22" t="str">
        <x:f>IF(F6="","",ROUND(E6*F6,2))</x:f>
      </x:c>
    </x:row>
    <x:row r="7" ht="48" customHeight="1">
      <x:c r="A7" t="n">
        <x:v>2</x:v>
      </x:c>
      <x:c r="B7" t="str">
        <x:v>Društvene i didaktičke igre</x:v>
      </x:c>
      <x:c r="C7" s="4" t="str">
        <x:v>Društvena igra za razvoj rječnika i pripovijedanja; najmanje 50 kartica ili pločica sa slikovnim/tekstualnim zadacima; za najmanje 2 igrača; pravila na hrvatskom jeziku; preporučena dob 7 godina ili više.</x:v>
      </x:c>
      <x:c r="D7" t="str">
        <x:v>kom</x:v>
      </x:c>
      <x:c r="E7" s="22" t="n">
        <x:v>1</x:v>
      </x:c>
      <x:c r="F7" s="23"/>
      <x:c r="G7" s="22" t="str">
        <x:f>IF(F7="","",ROUND(E7*F7,2))</x:f>
      </x:c>
    </x:row>
    <x:row r="8" ht="48" customHeight="1">
      <x:c r="A8" t="n">
        <x:v>3</x:v>
      </x:c>
      <x:c r="B8" t="str">
        <x:v>Društvene i didaktičke igre</x:v>
      </x:c>
      <x:c r="C8" s="4" t="str">
        <x:v>Slagalica s književnim motivom; najmanje 100 dijelova; kartonski dijelovi debljine minimalno 1,5 mm; završna dimenzija složene slagalice najmanje 40 × 25 cm.</x:v>
      </x:c>
      <x:c r="D8" t="str">
        <x:v>kom</x:v>
      </x:c>
      <x:c r="E8" s="22" t="n">
        <x:v>1</x:v>
      </x:c>
      <x:c r="F8" s="23"/>
      <x:c r="G8" s="22" t="str">
        <x:f>IF(F8="","",ROUND(E8*F8,2))</x:f>
      </x:c>
    </x:row>
    <x:row r="9" ht="48" customHeight="1">
      <x:c r="A9" t="n">
        <x:v>4</x:v>
      </x:c>
      <x:c r="B9" t="str">
        <x:v>Magnetna igra grafomotorika</x:v>
      </x:c>
      <x:c r="C9" s="4" t="str">
        <x:v>Magnetna grafomotorička igra s pločom, magnetskom olovkom i najmanje 10 predložaka/zadataka; ploča dimenzija 20–35 cm po dužoj stranici; namijenjena višekratnoj uporabi.</x:v>
      </x:c>
      <x:c r="D9" t="str">
        <x:v>kom</x:v>
      </x:c>
      <x:c r="E9" s="22" t="n">
        <x:v>1</x:v>
      </x:c>
      <x:c r="F9" s="23"/>
      <x:c r="G9" s="22" t="str">
        <x:f>IF(F9="","",ROUND(E9*F9,2))</x:f>
      </x:c>
    </x:row>
    <x:row r="10" ht="48" customHeight="1">
      <x:c r="A10" t="n">
        <x:v>5</x:v>
      </x:c>
      <x:c r="B10" t="str">
        <x:v>Igra memorije – Smile</x:v>
      </x:c>
      <x:c r="C10" s="4" t="str">
        <x:v>Igra Memorija; najmanje 40 kartica odnosno 20 parova sličica na temu životinja, predmeta ili svakodnevnih pojmova; kartice od tvrdog kartona minimalne debljine 1,5 mm, plastike ili drveta; veličina kartice 4–8 cm.</x:v>
      </x:c>
      <x:c r="D10" t="str">
        <x:v>kom</x:v>
      </x:c>
      <x:c r="E10" s="22" t="n">
        <x:v>1</x:v>
      </x:c>
      <x:c r="F10" s="23"/>
      <x:c r="G10" s="22" t="str">
        <x:f>IF(F10="","",ROUND(E10*F10,2))</x:f>
      </x:c>
    </x:row>
    <x:row r="11" ht="48" customHeight="1">
      <x:c r="A11" t="n">
        <x:v>6</x:v>
      </x:c>
      <x:c r="B11" t="str">
        <x:v>Sudoku sa životinjama</x:v>
      </x:c>
      <x:c r="C11" s="4" t="str">
        <x:v>Didaktički sudoku sa životinjama; najmanje 16 pločica i najmanje 20 zadataka različite težine; pločice od drveta, plastike ili tvrdog kartona; dob 5+.</x:v>
      </x:c>
      <x:c r="D11" t="str">
        <x:v>kom</x:v>
      </x:c>
      <x:c r="E11" s="22" t="n">
        <x:v>1</x:v>
      </x:c>
      <x:c r="F11" s="23"/>
      <x:c r="G11" s="22" t="str">
        <x:f>IF(F11="","",ROUND(E11*F11,2))</x:f>
      </x:c>
    </x:row>
    <x:row r="12" ht="48" customHeight="1">
      <x:c r="A12" t="n">
        <x:v>7</x:v>
      </x:c>
      <x:c r="B12" t="str">
        <x:v>Podna igra potočić</x:v>
      </x:c>
      <x:c r="C12" s="4" t="str">
        <x:v>Podna didaktička igra s najmanje 20 podnih elemenata; pojedini element širine 15–30 cm; protuklizna donja strana; materijal pjena, guma ili čvrsta plastika.</x:v>
      </x:c>
      <x:c r="D12" t="str">
        <x:v>kom</x:v>
      </x:c>
      <x:c r="E12" s="22" t="n">
        <x:v>1</x:v>
      </x:c>
      <x:c r="F12" s="23"/>
      <x:c r="G12" s="22" t="str">
        <x:f>IF(F12="","",ROUND(E12*F12,2))</x:f>
      </x:c>
    </x:row>
    <x:row r="13" ht="48" customHeight="1">
      <x:c r="A13" t="n">
        <x:v>8</x:v>
      </x:c>
      <x:c r="B13" t="str">
        <x:v>Ubongo</x:v>
      </x:c>
      <x:c r="C13" s="4" t="str">
        <x:v>Logička igra slaganja geometrijskih elemenata prema zadanim predlošcima; najmanje 30 kartica/zadataka i najmanje 12 elemenata za slaganje; za 1–4 igrača; dob 8+.</x:v>
      </x:c>
      <x:c r="D13" t="str">
        <x:v>kom</x:v>
      </x:c>
      <x:c r="E13" s="22" t="n">
        <x:v>1</x:v>
      </x:c>
      <x:c r="F13" s="23"/>
      <x:c r="G13" s="22" t="str">
        <x:f>IF(F13="","",ROUND(E13*F13,2))</x:f>
      </x:c>
    </x:row>
    <x:row r="14" ht="48" customHeight="1">
      <x:c r="A14" t="n">
        <x:v>9</x:v>
      </x:c>
      <x:c r="B14" t="str">
        <x:v>Dobble</x:v>
      </x:c>
      <x:c r="C14" s="4" t="str">
        <x:v>Igra brzog vizualnog prepoznavanja simbola; najmanje 50 okruglih kartica; najmanje 8 simbola po kartici; promjer kartice 7–10 cm; za najmanje 2 igrača.</x:v>
      </x:c>
      <x:c r="D14" t="str">
        <x:v>kom</x:v>
      </x:c>
      <x:c r="E14" s="22" t="n">
        <x:v>1</x:v>
      </x:c>
      <x:c r="F14" s="23"/>
      <x:c r="G14" s="22" t="str">
        <x:f>IF(F14="","",ROUND(E14*F14,2))</x:f>
      </x:c>
    </x:row>
    <x:row r="15" ht="48" customHeight="1">
      <x:c r="A15" t="n">
        <x:v>10</x:v>
      </x:c>
      <x:c r="B15" t="str">
        <x:v>Dobble XXL</x:v>
      </x:c>
      <x:c r="C15" s="4" t="str">
        <x:v>Igra brzog vizualnog prepoznavanja simbola; najmanje 20 velikih kartica promjera minimalno 12 cm; najmanje 6 simbola po kartici; za najmanje 2 igrača.</x:v>
      </x:c>
      <x:c r="D15" t="str">
        <x:v>kom</x:v>
      </x:c>
      <x:c r="E15" s="22" t="n">
        <x:v>1</x:v>
      </x:c>
      <x:c r="F15" s="23"/>
      <x:c r="G15" s="22" t="str">
        <x:f>IF(F15="","",ROUND(E15*F15,2))</x:f>
      </x:c>
    </x:row>
    <x:row r="16" ht="48" customHeight="1">
      <x:c r="A16" t="n">
        <x:v>11</x:v>
      </x:c>
      <x:c r="B16" t="str">
        <x:v>Igra emocije</x:v>
      </x:c>
      <x:c r="C16" s="4" t="str">
        <x:v>Didaktička igra o emocijama; najmanje 40 kartica sa situacijama, izrazima lica ili emocijama; najmanje 4 osnovne emocije; za najmanje 2 igrača; pravila na hrvatskom jeziku.</x:v>
      </x:c>
      <x:c r="D16" t="str">
        <x:v>kom</x:v>
      </x:c>
      <x:c r="E16" s="22" t="n">
        <x:v>1</x:v>
      </x:c>
      <x:c r="F16" s="23"/>
      <x:c r="G16" s="22" t="str">
        <x:f>IF(F16="","",ROUND(E16*F16,2))</x:f>
      </x:c>
    </x:row>
    <x:row r="17" ht="48" customHeight="1">
      <x:c r="A17" t="n">
        <x:v>12</x:v>
      </x:c>
      <x:c r="B17" t="str">
        <x:v>Karte emocija</x:v>
      </x:c>
      <x:c r="C17" s="4" t="str">
        <x:v>Komplet kartica za prepoznavanje i imenovanje emocija; najmanje 40 kartica u boji s fotografijama ili ilustracijama izraza lica; dimenzije kartice od 10 × 7 cm do 15 × 11 cm; tvrdi karton ili plastificirana izvedba; kutija za spremanje.</x:v>
      </x:c>
      <x:c r="D17" t="str">
        <x:v>kom</x:v>
      </x:c>
      <x:c r="E17" s="22" t="n">
        <x:v>1</x:v>
      </x:c>
      <x:c r="F17" s="23"/>
      <x:c r="G17" s="22" t="str">
        <x:f>IF(F17="","",ROUND(E17*F17,2))</x:f>
      </x:c>
    </x:row>
    <x:row r="18" ht="48" customHeight="1">
      <x:c r="A18" t="n">
        <x:v>13</x:v>
      </x:c>
      <x:c r="B18" t="str">
        <x:v>Dixit Kids</x:v>
      </x:c>
      <x:c r="C18" s="4" t="str">
        <x:v>Igra pripovijedanja i asocijacija s ilustriranim karticama; najmanje 80 ilustriranih kartica; za najmanje 3 igrača; dob 6+; pravila na hrvatskom jeziku.</x:v>
      </x:c>
      <x:c r="D18" t="str">
        <x:v>kom</x:v>
      </x:c>
      <x:c r="E18" s="22" t="n">
        <x:v>1</x:v>
      </x:c>
      <x:c r="F18" s="23"/>
      <x:c r="G18" s="22" t="str">
        <x:f>IF(F18="","",ROUND(E18*F18,2))</x:f>
      </x:c>
    </x:row>
    <x:row r="19" ht="48" customHeight="1">
      <x:c r="A19" t="n">
        <x:v>14</x:v>
      </x:c>
      <x:c r="B19" t="str">
        <x:v>Story Cubes Classic</x:v>
      </x:c>
      <x:c r="C19" s="4" t="str">
        <x:v>Komplet kockica za pripovijedanje; najmanje 9 kockica sa slikovnim simbolima na svih 6 strana; brid kockice 18–25 mm; kutija za spremanje.</x:v>
      </x:c>
      <x:c r="D19" t="str">
        <x:v>kom</x:v>
      </x:c>
      <x:c r="E19" s="22" t="n">
        <x:v>1</x:v>
      </x:c>
      <x:c r="F19" s="23"/>
      <x:c r="G19" s="22" t="str">
        <x:f>IF(F19="","",ROUND(E19*F19,2))</x:f>
      </x:c>
    </x:row>
    <x:row r="20" ht="48" customHeight="1">
      <x:c r="A20" t="n">
        <x:v>15</x:v>
      </x:c>
      <x:c r="B20" t="str">
        <x:v>5 sekundi Junior</x:v>
      </x:c>
      <x:c r="C20" s="4" t="str">
        <x:v>Dječja igra brzog imenovanja pojmova; najmanje 150 kartica s pitanjima/zadacima; mjerač vremena 5 sekundi; za najmanje 3 igrača; dob 6+; hrvatski jezik.</x:v>
      </x:c>
      <x:c r="D20" t="str">
        <x:v>kom</x:v>
      </x:c>
      <x:c r="E20" s="22" t="n">
        <x:v>1</x:v>
      </x:c>
      <x:c r="F20" s="23"/>
      <x:c r="G20" s="22" t="str">
        <x:f>IF(F20="","",ROUND(E20*F20,2))</x:f>
      </x:c>
    </x:row>
    <x:row r="21" ht="48" customHeight="1">
      <x:c r="A21" t="n">
        <x:v>16</x:v>
      </x:c>
      <x:c r="B21" t="str">
        <x:v>Tik Tak Buum Junior</x:v>
      </x:c>
      <x:c r="C21" s="4" t="str">
        <x:v>Dječja jezična igra s vremenskim elementom; najmanje 50 kartica sa zadacima i mjerač vremena; za najmanje 2 igrača; dob 5+; hrvatski jezik.</x:v>
      </x:c>
      <x:c r="D21" t="str">
        <x:v>kom</x:v>
      </x:c>
      <x:c r="E21" s="22" t="n">
        <x:v>1</x:v>
      </x:c>
      <x:c r="F21" s="23"/>
      <x:c r="G21" s="22" t="str">
        <x:f>IF(F21="","",ROUND(E21*F21,2))</x:f>
      </x:c>
    </x:row>
    <x:row r="22" ht="48" customHeight="1">
      <x:c r="A22" t="n">
        <x:v>17</x:v>
      </x:c>
      <x:c r="B22" t="str">
        <x:v>Bingo – putni s magnetima</x:v>
      </x:c>
      <x:c r="C22" s="4" t="str">
        <x:v>Igra Bingo; najmanje 24 kartice/pločice za igrače, elementi za izvlačenje i spremnik/vrećica; brojevi ili slike jasno otisnuti; pravila na hrvatskom jeziku.</x:v>
      </x:c>
      <x:c r="D22" t="str">
        <x:v>kom</x:v>
      </x:c>
      <x:c r="E22" s="22" t="n">
        <x:v>1</x:v>
      </x:c>
      <x:c r="F22" s="23"/>
      <x:c r="G22" s="22" t="str">
        <x:f>IF(F22="","",ROUND(E22*F22,2))</x:f>
      </x:c>
    </x:row>
    <x:row r="23" ht="48" customHeight="1">
      <x:c r="A23" t="n">
        <x:v>18</x:v>
      </x:c>
      <x:c r="B23" t="str">
        <x:v>Vješala – putna s magnetima</x:v>
      </x:c>
      <x:c r="C23" s="4" t="str">
        <x:v>Igra pogađanja riječi/slova; ploča ili postolje s prikazom slova i najmanje 26 slova abecede; dijelovi od plastike, drveta ili tvrdog kartona; za najmanje 2 igrača.</x:v>
      </x:c>
      <x:c r="D23" t="str">
        <x:v>kom</x:v>
      </x:c>
      <x:c r="E23" s="22" t="n">
        <x:v>2</x:v>
      </x:c>
      <x:c r="F23" s="23"/>
      <x:c r="G23" s="22" t="str">
        <x:f>IF(F23="","",ROUND(E23*F23,2))</x:f>
      </x:c>
    </x:row>
    <x:row r="24" ht="48" customHeight="1">
      <x:c r="A24" t="n">
        <x:v>19</x:v>
      </x:c>
      <x:c r="B24" t="str">
        <x:v>Cortex Disney</x:v>
      </x:c>
      <x:c r="C24" s="4" t="str">
        <x:v>Igra opažanja, pamćenja i logičkih zadataka; najmanje 80 kartica s najmanje 6 vrsta zadataka; za 2–6 igrača; dob 6+; pravila na hrvatskom jeziku.</x:v>
      </x:c>
      <x:c r="D24" t="str">
        <x:v>kom</x:v>
      </x:c>
      <x:c r="E24" s="22" t="n">
        <x:v>1</x:v>
      </x:c>
      <x:c r="F24" s="23"/>
      <x:c r="G24" s="22" t="str">
        <x:f>IF(F24="","",ROUND(E24*F24,2))</x:f>
      </x:c>
    </x:row>
    <x:row r="25" ht="48" customHeight="1">
      <x:c r="A25" t="n">
        <x:v>20</x:v>
      </x:c>
      <x:c r="B25" t="str">
        <x:v>Pogodi tko / Guess Who</x:v>
      </x:c>
      <x:c r="C25" s="4" t="str">
        <x:v>Igra pogađanja lika s dva preklopna postolja i najmanje 24 lika po postolju; najmanje 48 kartica likova; za 2 igrača; pravila na hrvatskom jeziku.</x:v>
      </x:c>
      <x:c r="D25" t="str">
        <x:v>kom</x:v>
      </x:c>
      <x:c r="E25" s="22" t="n">
        <x:v>1</x:v>
      </x:c>
      <x:c r="F25" s="23"/>
      <x:c r="G25" s="22" t="str">
        <x:f>IF(F25="","",ROUND(E25*F25,2))</x:f>
      </x:c>
    </x:row>
    <x:row r="26" ht="48" customHeight="1">
      <x:c r="A26" t="n">
        <x:v>21</x:v>
      </x:c>
      <x:c r="B26" t="str">
        <x:v>Putnih 50 – Nađi me</x:v>
      </x:c>
      <x:c r="C26" s="4" t="str">
        <x:v>Komplet zadataka pronalaženja skrivenih objekata, najmanje 50 zadataka/stranica, s priborom za označavanje</x:v>
      </x:c>
      <x:c r="D26" t="str">
        <x:v>kom</x:v>
      </x:c>
      <x:c r="E26" s="22" t="n">
        <x:v>1</x:v>
      </x:c>
      <x:c r="F26" s="23"/>
      <x:c r="G26" s="22" t="str">
        <x:f>IF(F26="","",ROUND(E26*F26,2))</x:f>
      </x:c>
    </x:row>
    <x:row r="27" ht="48" customHeight="1">
      <x:c r="A27" t="n">
        <x:v>22</x:v>
      </x:c>
      <x:c r="B27" t="str">
        <x:v>Putnih 50 – Labirint</x:v>
      </x:c>
      <x:c r="C27" s="4" t="str">
        <x:v>Komplet najmanje 50 labirinata različite težine s olovkom/priborom, u prijenosnom pakiranju</x:v>
      </x:c>
      <x:c r="D27" t="str">
        <x:v>kom</x:v>
      </x:c>
      <x:c r="E27" s="22" t="n">
        <x:v>1</x:v>
      </x:c>
      <x:c r="F27" s="23"/>
      <x:c r="G27" s="22" t="str">
        <x:f>IF(F27="","",ROUND(E27*F27,2))</x:f>
      </x:c>
    </x:row>
    <x:row r="28" ht="48" customHeight="1">
      <x:c r="A28" t="n">
        <x:v>23</x:v>
      </x:c>
      <x:c r="B28" t="str">
        <x:v>Rubikova kocka 3×3 i 2×2 set</x:v>
      </x:c>
      <x:c r="C28" s="4" t="str">
        <x:v>Set dvije logičke kocke: jedna 3×3×3 i jedna 2×2×2; brid svake kocke 45–65 mm; mehanizam omogućuje zakretanje svih slojeva.</x:v>
      </x:c>
      <x:c r="D28" t="str">
        <x:v>kom</x:v>
      </x:c>
      <x:c r="E28" s="22" t="n">
        <x:v>1</x:v>
      </x:c>
      <x:c r="F28" s="23"/>
      <x:c r="G28" s="22" t="str">
        <x:f>IF(F28="","",ROUND(E28*F28,2))</x:f>
      </x:c>
    </x:row>
    <x:row r="29" ht="48" customHeight="1">
      <x:c r="A29" t="n">
        <x:v>24</x:v>
      </x:c>
      <x:c r="B29" t="str">
        <x:v>Rubikova kocka 4×4</x:v>
      </x:c>
      <x:c r="C29" s="4" t="str">
        <x:v>Logička kocka 4×4×4; brid kocke 55–75 mm; mehanizam omogućuje zakretanje svih slojeva.</x:v>
      </x:c>
      <x:c r="D29" t="str">
        <x:v>kom</x:v>
      </x:c>
      <x:c r="E29" s="22" t="n">
        <x:v>1</x:v>
      </x:c>
      <x:c r="F29" s="23"/>
      <x:c r="G29" s="22" t="str">
        <x:f>IF(F29="","",ROUND(E29*F29,2))</x:f>
      </x:c>
    </x:row>
    <x:row r="30" ht="48" customHeight="1">
      <x:c r="A30" t="n">
        <x:v>25</x:v>
      </x:c>
      <x:c r="B30" t="str">
        <x:v>Crni Petar</x:v>
      </x:c>
      <x:c r="C30" s="4" t="str">
        <x:v>Karte za igru Crni Petar; 31–33 karte po špilu; karton minimalne gramature 250 g/m² ili plastificirane karte; hrvatski jezik.</x:v>
      </x:c>
      <x:c r="D30" t="str">
        <x:v>kom</x:v>
      </x:c>
      <x:c r="E30" s="22" t="n">
        <x:v>2</x:v>
      </x:c>
      <x:c r="F30" s="23"/>
      <x:c r="G30" s="22" t="str">
        <x:f>IF(F30="","",ROUND(E30*F30,2))</x:f>
      </x:c>
    </x:row>
    <x:row r="31" ht="48" customHeight="1">
      <x:c r="A31" t="n">
        <x:v>26</x:v>
      </x:c>
      <x:c r="B31" t="str">
        <x:v>Enciklopedija</x:v>
      </x:c>
      <x:c r="C31" s="4" t="str">
        <x:v>Edukativna kviz-igra općeg znanja; najmanje 200 pitanja iz najmanje 4 područja; za 2–4 igrača; dob 8+; hrvatski jezik.</x:v>
      </x:c>
      <x:c r="D31" t="str">
        <x:v>kom</x:v>
      </x:c>
      <x:c r="E31" s="22" t="n">
        <x:v>1</x:v>
      </x:c>
      <x:c r="F31" s="23"/>
      <x:c r="G31" s="22" t="str">
        <x:f>IF(F31="","",ROUND(E31*F31,2))</x:f>
      </x:c>
    </x:row>
    <x:row r="32" ht="48" customHeight="1">
      <x:c r="A32" t="n">
        <x:v>27</x:v>
      </x:c>
      <x:c r="B32" t="str">
        <x:v>Brick Like This</x:v>
      </x:c>
      <x:c r="C32" s="4" t="str">
        <x:v>Timska igra opisivanja i slaganja modela od konstrukcijskih elemenata; najmanje 40 kartica s modelima/zadacima i najmanje 50 konstrukcijskih elemenata; za najmanje 4 igrača.</x:v>
      </x:c>
      <x:c r="D32" t="str">
        <x:v>kom</x:v>
      </x:c>
      <x:c r="E32" s="22" t="n">
        <x:v>1</x:v>
      </x:c>
      <x:c r="F32" s="23"/>
      <x:c r="G32" s="22" t="str">
        <x:f>IF(F32="","",ROUND(E32*F32,2))</x:f>
      </x:c>
    </x:row>
    <x:row r="33" ht="48" customHeight="1">
      <x:c r="A33" t="n">
        <x:v>28</x:v>
      </x:c>
      <x:c r="B33" t="str">
        <x:v>Make N Break</x:v>
      </x:c>
      <x:c r="C33" s="4" t="str">
        <x:v>Igra slaganja konstrukcija prema predlošcima uz vremensko ograničenje; najmanje 10 elemenata za slaganje, najmanje 50 kartica/predložaka i mjerač vremena; za 2–4 igrača.</x:v>
      </x:c>
      <x:c r="D33" t="str">
        <x:v>kom</x:v>
      </x:c>
      <x:c r="E33" s="22" t="n">
        <x:v>1</x:v>
      </x:c>
      <x:c r="F33" s="23"/>
      <x:c r="G33" s="22" t="str">
        <x:f>IF(F33="","",ROUND(E33*F33,2))</x:f>
      </x:c>
    </x:row>
    <x:row r="34" ht="48" customHeight="1">
      <x:c r="A34" t="n">
        <x:v>29</x:v>
      </x:c>
      <x:c r="B34" t="str">
        <x:v>Domino u boji</x:v>
      </x:c>
      <x:c r="C34" s="4" t="str">
        <x:v>Komplet domina u boji; najmanje 55 pločica; pločice od drveta ili plastike; duljina pločice 3–6 cm; kutija za spremanje.</x:v>
      </x:c>
      <x:c r="D34" t="str">
        <x:v>kom</x:v>
      </x:c>
      <x:c r="E34" s="22" t="n">
        <x:v>1</x:v>
      </x:c>
      <x:c r="F34" s="23"/>
      <x:c r="G34" s="22" t="str">
        <x:f>IF(F34="","",ROUND(E34*F34,2))</x:f>
      </x:c>
    </x:row>
    <x:row r="35" ht="48" customHeight="1">
      <x:c r="A35" t="n">
        <x:v>30</x:v>
      </x:c>
      <x:c r="B35" t="str">
        <x:v>Ribolov</x:v>
      </x:c>
      <x:c r="C35" s="4" t="str">
        <x:v>Igra ribolova; najmanje 20 ribica/elemenata i najmanje 4 štapa za pecanje; magnetski ili kukasti sustav hvatanja; dijelovi od plastike ili drveta.</x:v>
      </x:c>
      <x:c r="D35" t="str">
        <x:v>kom</x:v>
      </x:c>
      <x:c r="E35" s="22" t="n">
        <x:v>1</x:v>
      </x:c>
      <x:c r="F35" s="23"/>
      <x:c r="G35" s="22" t="str">
        <x:f>IF(F35="","",ROUND(E35*F35,2))</x:f>
      </x:c>
    </x:row>
    <x:row r="36" ht="48" customHeight="1">
      <x:c r="A36" t="n">
        <x:v>31</x:v>
      </x:c>
      <x:c r="B36" t="str">
        <x:v>Digit Pocket</x:v>
      </x:c>
      <x:c r="C36" s="4" t="str">
        <x:v>Logička igra sa štapićima i zadacima; najmanje 5 štapića i najmanje 50 zadataka/kartica; pakiranje najveće stranice maksimalno 20 cm.</x:v>
      </x:c>
      <x:c r="D36" t="str">
        <x:v>kom</x:v>
      </x:c>
      <x:c r="E36" s="22" t="n">
        <x:v>1</x:v>
      </x:c>
      <x:c r="F36" s="23"/>
      <x:c r="G36" s="22" t="str">
        <x:f>IF(F36="","",ROUND(E36*F36,2))</x:f>
      </x:c>
    </x:row>
    <x:row r="37" ht="48" customHeight="1">
      <x:c r="A37" t="n">
        <x:v>32</x:v>
      </x:c>
      <x:c r="B37" t="str">
        <x:v>Pensilly – Šašava olovka</x:v>
      </x:c>
      <x:c r="C37" s="4" t="str">
        <x:v>Timska igra crtanja i pogađanja s vibrirajućom olovkom; najmanje 50 pojmova/zadataka; za najmanje 4 igrača; dob 6+.</x:v>
      </x:c>
      <x:c r="D37" t="str">
        <x:v>kom</x:v>
      </x:c>
      <x:c r="E37" s="22" t="n">
        <x:v>1</x:v>
      </x:c>
      <x:c r="F37" s="23"/>
      <x:c r="G37" s="22" t="str">
        <x:f>IF(F37="","",ROUND(E37*F37,2))</x:f>
      </x:c>
    </x:row>
    <x:row r="38" ht="48" customHeight="1">
      <x:c r="A38" t="n">
        <x:v>33</x:v>
      </x:c>
      <x:c r="B38" t="str">
        <x:v>Operacija Classic</x:v>
      </x:c>
      <x:c r="C38" s="4" t="str">
        <x:v>Igra fine motorike s pločom, pincetom i najmanje 10 uklonjivih elemenata; zvučni ili svjetlosni signal pri dodiru ruba; za najmanje 1 igrača; dob 6+.</x:v>
      </x:c>
      <x:c r="D38" t="str">
        <x:v>kom</x:v>
      </x:c>
      <x:c r="E38" s="22" t="n">
        <x:v>1</x:v>
      </x:c>
      <x:c r="F38" s="23"/>
      <x:c r="G38" s="22" t="str">
        <x:f>IF(F38="","",ROUND(E38*F38,2))</x:f>
      </x:c>
    </x:row>
    <x:row r="39" ht="48" customHeight="1">
      <x:c r="A39" t="n">
        <x:v>34</x:v>
      </x:c>
      <x:c r="B39" t="str">
        <x:v>Pantomime</x:v>
      </x:c>
      <x:c r="C39" s="4" t="str">
        <x:v>Igra pantomime; najmanje 50 kartica sa zadacima, ploča za igru i najmanje 4 figurice; za najmanje 3 igrača; hrvatski jezik.</x:v>
      </x:c>
      <x:c r="D39" t="str">
        <x:v>kom</x:v>
      </x:c>
      <x:c r="E39" s="22" t="n">
        <x:v>1</x:v>
      </x:c>
      <x:c r="F39" s="23"/>
      <x:c r="G39" s="22" t="str">
        <x:f>IF(F39="","",ROUND(E39*F39,2))</x:f>
      </x:c>
    </x:row>
    <x:row r="40" ht="48" customHeight="1">
      <x:c r="A40" t="n">
        <x:v>35</x:v>
      </x:c>
      <x:c r="B40" t="str">
        <x:v>Jeti i Špageti</x:v>
      </x:c>
      <x:c r="C40" s="4" t="str">
        <x:v>Igra spretnosti s postoljem/zdjelom, najmanje 20 štapića i jednom figurom; štapići se pojedinačno uklanjaju bez rušenja figure; za najmanje 2 igrača.</x:v>
      </x:c>
      <x:c r="D40" t="str">
        <x:v>kom</x:v>
      </x:c>
      <x:c r="E40" s="22" t="n">
        <x:v>1</x:v>
      </x:c>
      <x:c r="F40" s="23"/>
      <x:c r="G40" s="22" t="str">
        <x:f>IF(F40="","",ROUND(E40*F40,2))</x:f>
      </x:c>
    </x:row>
    <x:row r="41" ht="48" customHeight="1">
      <x:c r="A41" t="n">
        <x:v>36</x:v>
      </x:c>
      <x:c r="B41" t="str">
        <x:v>MyMap World Tour – karta svijeta</x:v>
      </x:c>
      <x:c r="C41" s="4" t="str">
        <x:v>Interaktivna karta svijeta na hrvatskom i engleskom jeziku; dimenzije 80–100 × 50–70 cm; interaktivna olovka; najmanje 500 zvučnih informacija/pitanja; baterijsko napajanje.</x:v>
      </x:c>
      <x:c r="D41" t="str">
        <x:v>kom</x:v>
      </x:c>
      <x:c r="E41" s="22" t="n">
        <x:v>1</x:v>
      </x:c>
      <x:c r="F41" s="23"/>
      <x:c r="G41" s="22" t="str">
        <x:f>IF(F41="","",ROUND(E41*F41,2))</x:f>
      </x:c>
    </x:row>
    <x:row r="42" ht="48" customHeight="1">
      <x:c r="A42" t="n">
        <x:v>37</x:v>
      </x:c>
      <x:c r="B42" t="str">
        <x:v>Mikado drveni</x:v>
      </x:c>
      <x:c r="C42" s="4" t="str">
        <x:v>Drveni mikado; najmanje 30 štapića duljine 15–25 cm; štapići različito označeni radi bodovanja; kutija ili vrećica za spremanje.</x:v>
      </x:c>
      <x:c r="D42" t="str">
        <x:v>kom</x:v>
      </x:c>
      <x:c r="E42" s="22" t="n">
        <x:v>1</x:v>
      </x:c>
      <x:c r="F42" s="23"/>
      <x:c r="G42" s="22" t="str">
        <x:f>IF(F42="","",ROUND(E42*F42,2))</x:f>
      </x:c>
    </x:row>
    <x:row r="43">
      <x:c r="E43" s="22"/>
      <x:c r="F43" s="22"/>
      <x:c r="G43" s="22"/>
    </x:row>
    <x:row r="44">
      <x:c r="E44" s="22"/>
      <x:c r="F44" s="24" t="str">
        <x:v>UKUPNO BEZ PDV-a</x:v>
      </x:c>
      <x:c r="G44" s="24" t="n">
        <x:f>SUM(G6:G42)</x:f>
        <x:v>0</x:v>
      </x:c>
    </x:row>
    <x:row r="45">
      <x:c r="E45" s="22"/>
      <x:c r="F45" s="24" t="str">
        <x:v>PDV 25 %</x:v>
      </x:c>
      <x:c r="G45" s="24" t="n">
        <x:f>ROUND(G44*25%,2)</x:f>
        <x:v>0</x:v>
      </x:c>
    </x:row>
    <x:row r="46">
      <x:c r="E46" s="22"/>
      <x:c r="F46" s="25" t="str">
        <x:v>UKUPNO S PDV-om</x:v>
      </x:c>
      <x:c r="G46" s="25" t="n">
        <x:f>SUM(G44:G45)</x:f>
        <x:v>0</x:v>
      </x:c>
    </x:row>
  </x:sheetData>
  <x:mergeCells>
    <x:mergeCell ref="A1:G1"/>
    <x:mergeCell ref="A2:G2"/>
    <x:mergeCell ref="A3:G3"/>
  </x:mergeCells>
  <x:pageMargins left="0.7" right="0.7" top="0.75" bottom="0.75" header="0.3" footer="0.3"/>
</x:worksheet>
</file>