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aa2bfc301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 i multimedija" sheetId="1" r:id="R0c78684f6a004d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fde4448474b2e" /><Relationship Type="http://schemas.openxmlformats.org/officeDocument/2006/relationships/theme" Target="/xl/theme/theme1.xml" Id="R8a21f8049f4b416f" /><Relationship Type="http://schemas.openxmlformats.org/officeDocument/2006/relationships/sharedStrings" Target="/xl/sharedStrings.xml" Id="R67f6698034cc469c" /><Relationship Type="http://schemas.openxmlformats.org/officeDocument/2006/relationships/worksheet" Target="/xl/worksheets/sheet1.xml" Id="R0c78684f6a004d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7: IT I MULTIMEDIJA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Multimedijska oprema</x:v>
      </x:c>
      <x:c r="C6" s="4" t="str">
        <x:v>Interaktivni zaslon dijagonale 65–75", razlučivosti najmanje 3840 × 2160 (UHD 4K); najmanje 20 istodobnih dodirnih točaka; najmanje 8 GB RAM i 128 GB interne memorije; Wi‑Fi i Bluetooth; najmanje 2 HDMI priključka i najmanje 2 USB priključka; ugrađeni operativni sustav s mogućnošću instalacije obrazovnih aplikacija; najmanje 2 olovke za interaktivnu površinu. U cijenu uključeni zidni nosač, pričvrsni pribor, dostava, montaža, spajanje, puštanje u rad i provjera funkcionalnosti. Isključivo nova oprema.</x:v>
      </x:c>
      <x:c r="D6" t="str">
        <x:v>kom</x:v>
      </x:c>
      <x:c r="E6" s="22" t="n">
        <x:v>1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Multimedijska oprema</x:v>
      </x:c>
      <x:c r="C7" s="4" t="str">
        <x:v>Interaktivni zaslon dijagonale 65–75", razlučivosti najmanje 3840 × 2160 (UHD 4K); zaslon osjetljiv na dodir s najmanje 20 istodobnih dodirnih točaka; najmanje 4 GB RAM i 32 GB interne memorije; Wi‑Fi; najmanje 1 USB‑C i 2 USB priključka; ugrađeni zvučnici; ugrađeni operativni sustav s mogućnošću instalacije obrazovnih aplikacija;U cijenu uključeni zidni nosač, pričvrsni pribor, dostava, montaža, spajanje, puštanje u rad i provjera funkcionalnosti. Isključivo nova oprema.</x:v>
      </x:c>
      <x:c r="D7" t="str">
        <x:v>kom</x:v>
      </x:c>
      <x:c r="E7" s="22" t="n">
        <x:v>1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Računalna oprema</x:v>
      </x:c>
      <x:c r="C8" s="4" t="str">
        <x:v>Prijenosno računalo; zaslon dijagonale 17–18", razlučivosti najmanje 1920 × 1080; procesor s najmanje 10 fizičkih jezgri; najmanje 16 GB RAM; SSD najmanje 512 GB; integrirana grafika; instaliran licencirani operativni sustav; Wi‑Fi i Bluetooth; najmanje 1 HDMI, 2 USB-A i 1 USB-C priključak. Isključivo nova oprema.</x:v>
      </x:c>
      <x:c r="D8" t="str">
        <x:v>kom</x:v>
      </x:c>
      <x:c r="E8" s="22" t="n">
        <x:v>1</x:v>
      </x:c>
      <x:c r="F8" s="23"/>
      <x:c r="G8" s="22" t="str">
        <x:f>IF(F8="","",ROUND(E8*F8,2))</x:f>
      </x:c>
    </x:row>
    <x:row r="9" ht="48" customHeight="1">
      <x:c r="A9" t="n">
        <x:v>4</x:v>
      </x:c>
      <x:c r="B9" t="str">
        <x:v>Multimedijska oprema</x:v>
      </x:c>
      <x:c r="C9" s="4" t="str">
        <x:v>Interaktivni zaslon dijagonale 65–75", razlučivosti najmanje 3840 × 2160 (UHD 4K); najmanje 40 istodobnih dodirnih točaka; najmanje 8 GB RAM i 128 GB interne memorije; Wi‑Fi; najmanje 2 HDMI i 2 USB priključka; ugrađeni operativni sustav s mogućnošću instalacije obrazovnih aplikacija; U cijenu uključeni zidni nosač, pričvrsni pribor, dostava, montaža, spajanje, puštanje u rad i provjera funkcionalnosti. Isključivo nova oprema.</x:v>
      </x:c>
      <x:c r="D9" t="str">
        <x:v>kom</x:v>
      </x:c>
      <x:c r="E9" s="22" t="n">
        <x:v>1</x:v>
      </x:c>
      <x:c r="F9" s="23"/>
      <x:c r="G9" s="22" t="str">
        <x:f>IF(F9="","",ROUND(E9*F9,2))</x:f>
      </x:c>
    </x:row>
    <x:row r="10" ht="48" customHeight="1">
      <x:c r="A10" t="n">
        <x:v>5</x:v>
      </x:c>
      <x:c r="B10" t="str">
        <x:v>Računalna oprema</x:v>
      </x:c>
      <x:c r="C10" s="4" t="str">
        <x:v>Prijenosno računalo; zaslon dijagonale 17–18", razlučivosti najmanje 2560 × 1440; procesor s najmanje 10 fizičkih jezgri; najmanje 16 GB RAM; SSD najmanje 1 TB; zasebna grafička kartica s najmanje 8 GB vlastite video memorije; instaliran licencirani operativni sustav; najmanje 2 USB-A i 2 USB-C priključka. Isključivo nova oprema.</x:v>
      </x:c>
      <x:c r="D10" t="str">
        <x:v>kom</x:v>
      </x:c>
      <x:c r="E10" s="22" t="n">
        <x:v>1</x:v>
      </x:c>
      <x:c r="F10" s="23"/>
      <x:c r="G10" s="22" t="str">
        <x:f>IF(F10="","",ROUND(E10*F10,2))</x:f>
      </x:c>
    </x:row>
    <x:row r="11" ht="48" customHeight="1">
      <x:c r="A11" t="n">
        <x:v>6</x:v>
      </x:c>
      <x:c r="B11" t="str">
        <x:v>Multimedijska oprema</x:v>
      </x:c>
      <x:c r="C11" s="4" t="str">
        <x:v>Interaktivni zaslon dijagonale 65–75", razlučivosti najmanje 3840 × 2160 (UHD 4K); svjetlina najmanje 350 cd/m²; najmanje 40 istodobnih dodirnih točaka; najmanje 8 GB RAM i 64 GB interne memorije; Wi‑Fi; ugrađeni operativni sustav s mogućnošću instalacije obrazovnih aplikacija. U cijenu uključeni zidni nosač, pričvrsni pribor, dostava, montaža, spajanje, puštanje u rad i provjera funkcionalnosti. Isključivo nova oprema.</x:v>
      </x:c>
      <x:c r="D11" t="str">
        <x:v>komplet</x:v>
      </x:c>
      <x:c r="E11" s="22" t="n">
        <x:v>1</x:v>
      </x:c>
      <x:c r="F11" s="23"/>
      <x:c r="G11" s="22" t="str">
        <x:f>IF(F11="","",ROUND(E11*F11,2))</x:f>
      </x:c>
    </x:row>
    <x:row r="12" ht="48" customHeight="1">
      <x:c r="A12" t="n">
        <x:v>7</x:v>
      </x:c>
      <x:c r="B12" t="str">
        <x:v>Računalna oprema</x:v>
      </x:c>
      <x:c r="C12" s="4" t="str">
        <x:v>Prijenosno računalo; zaslon dijagonale 17–18", razlučivosti najmanje 2560 × 1440; procesor s najmanje 10 fizičkih jezgri; najmanje 16 GB RAM; SSD najmanje 1 TB; zasebna grafička kartica s najmanje 8 GB vlastite video memorije; instaliran licencirani operativni sustav; najmanje 2 USB-A i 2 USB-C priključka. Isključivo nova oprema.</x:v>
      </x:c>
      <x:c r="D12" t="str">
        <x:v>komplet</x:v>
      </x:c>
      <x:c r="E12" s="22" t="n">
        <x:v>1</x:v>
      </x:c>
      <x:c r="F12" s="23"/>
      <x:c r="G12" s="22" t="str">
        <x:f>IF(F12="","",ROUND(E12*F12,2))</x:f>
      </x:c>
    </x:row>
    <x:row r="13" ht="48" customHeight="1">
      <x:c r="A13" t="n">
        <x:v>8</x:v>
      </x:c>
      <x:c r="B13" t="str">
        <x:v>Memorijski mediji i tehnički pribor</x:v>
      </x:c>
      <x:c r="C13" s="4" t="str">
        <x:v>Komplet memorijskih medija i USB pribora: 2 USB memorije standarda USB 3.2, kapaciteta najmanje 256 GB svaka, s metalnim kućištem; 1 USB-C razdjelnik (hub) s najmanje 4 USB-A priključka za prijenos podataka. Sva oprema nova i međusobno kompatibilna.</x:v>
      </x:c>
      <x:c r="D13" t="str">
        <x:v>komplet</x:v>
      </x:c>
      <x:c r="E13" s="22" t="n">
        <x:v>1</x:v>
      </x:c>
      <x:c r="F13" s="23"/>
      <x:c r="G13" s="22" t="str">
        <x:f>IF(F13="","",ROUND(E13*F13,2))</x:f>
      </x:c>
    </x:row>
    <x:row r="14" ht="48" customHeight="1">
      <x:c r="A14" t="n">
        <x:v>9</x:v>
      </x:c>
      <x:c r="B14" t="str">
        <x:v>Oprema za 3D modeliranje</x:v>
      </x:c>
      <x:c r="C14" s="4" t="str">
        <x:v>3D pisač za edukativnu uporabu, FDM/FFF tehnologija; radni volumen minimalno 220 × 220 × 250 mm; filament promjera 1,75 mm; podrška najmanje za PLA; grijana radna podloga; automatsko ili potpomognuto niveliranje; sustav izravnog ili Bowden uvlačenja filamenta; zaslon za upravljanje; prijenos datoteka putem USB-a, memorijskog medija ili mrežne veze; senzor nestanka filamenta; mogućnost nastavka ispisa nakon prekida napajanja. U komplet uključiti najmanje 6 kg PLA filamenta u najmanje 6 različitih boja. Isključivo nova oprema.</x:v>
      </x:c>
      <x:c r="D14" t="str">
        <x:v>komplet</x:v>
      </x:c>
      <x:c r="E14" s="22" t="n">
        <x:v>1</x:v>
      </x:c>
      <x:c r="F14" s="23"/>
      <x:c r="G14" s="22" t="str">
        <x:f>IF(F14="","",ROUND(E14*F14,2))</x:f>
      </x:c>
    </x:row>
    <x:row r="15" ht="48" customHeight="1">
      <x:c r="A15" t="n">
        <x:v>10</x:v>
      </x:c>
      <x:c r="B15" t="str">
        <x:v>Računalna oprema</x:v>
      </x:c>
      <x:c r="C15" s="4" t="str">
        <x:v>Prijenosno računalo s torbom; zaslon dijagonale 16–17,3", razlučivosti najmanje 1920 × 1200; procesor s najmanje 10 fizičkih jezgri; najmanje 16 GB DDR5 RAM; SSD najmanje 512 GB; zasebna grafička kartica s najmanje 6 GB vlastite video memorije; Wi‑Fi i Bluetooth; najmanje 2 USB-A, 1 USB-C i 1 HDMI priključak; uključena odgovarajuća zaštitna torba; operativni sustav prema zahtjevu naručitelja. Isključivo nova oprema.</x:v>
      </x:c>
      <x:c r="D15" t="str">
        <x:v>komplet</x:v>
      </x:c>
      <x:c r="E15" s="22" t="n">
        <x:v>1</x:v>
      </x:c>
      <x:c r="F15" s="23"/>
      <x:c r="G15" s="22" t="str">
        <x:f>IF(F15="","",ROUND(E15*F15,2))</x:f>
      </x:c>
    </x:row>
    <x:row r="16" ht="48" customHeight="1">
      <x:c r="A16" t="n">
        <x:v>11</x:v>
      </x:c>
      <x:c r="B16" t="str">
        <x:v>Računalna oprema</x:v>
      </x:c>
      <x:c r="C16" s="4" t="str">
        <x:v>Stolno računalo; procesor s najmanje 4 fizičke jezgre i 8 dretvi; najmanje 16 GB RAM; SSD najmanje 500 GB; integrirana grafika; mrežni priključak; najmanje 4 USB priključka, od kojih najmanje 2 USB 3.0 ili novija; bez operativnog sustava ili s besplatnim operativnim sustavom. Isključivo nova oprema.</x:v>
      </x:c>
      <x:c r="D16" t="str">
        <x:v>kom</x:v>
      </x:c>
      <x:c r="E16" s="22" t="n">
        <x:v>4</x:v>
      </x:c>
      <x:c r="F16" s="23"/>
      <x:c r="G16" s="22" t="str">
        <x:f>IF(F16="","",ROUND(E16*F16,2))</x:f>
      </x:c>
    </x:row>
    <x:row r="17" ht="48" customHeight="1">
      <x:c r="A17" t="n">
        <x:v>12</x:v>
      </x:c>
      <x:c r="B17" t="str">
        <x:v>Edukacijski roboti</x:v>
      </x:c>
      <x:c r="C17" s="4" t="str">
        <x:v>Edukacijski programabilni robot s upravljačkom pločom; flash memorija najmanje 8 MB; mogućnost pohrane više programa; Bluetooth i Wi‑Fi povezivanje; ugrađeni senzori pokreta/orijentacije, svjetla i zvuka; upravljačke tipke ili joystick; zaslon u boji; zvučnik i RGB LED elementi; komplet spreman za rad.</x:v>
      </x:c>
      <x:c r="D17" t="str">
        <x:v>komplet</x:v>
      </x:c>
      <x:c r="E17" s="22" t="n">
        <x:v>1</x:v>
      </x:c>
      <x:c r="F17" s="23"/>
      <x:c r="G17" s="22" t="str">
        <x:f>IF(F17="","",ROUND(E17*F17,2))</x:f>
      </x:c>
    </x:row>
    <x:row r="18" ht="48" customHeight="1">
      <x:c r="A18" t="n">
        <x:v>13</x:v>
      </x:c>
      <x:c r="B18" t="str">
        <x:v>Računalna oprema</x:v>
      </x:c>
      <x:c r="C18" s="4" t="str">
        <x:v>Stolno računalo; procesor s najmanje 6 fizičkih jezgri i 12 dretvi; najmanje 16 GB RAM; SSD najmanje 1 TB; integrirana grafika; mrežni priključak; najmanje 4 USB priključka, od kojih najmanje 2 USB 3.0 ili novija; bez operativnog sustava ili s besplatnim operativnim sustavom. Isključivo nova oprema.</x:v>
      </x:c>
      <x:c r="D18" t="str">
        <x:v>kom</x:v>
      </x:c>
      <x:c r="E18" s="22" t="n">
        <x:v>3</x:v>
      </x:c>
      <x:c r="F18" s="23"/>
      <x:c r="G18" s="22" t="str">
        <x:f>IF(F18="","",ROUND(E18*F18,2))</x:f>
      </x:c>
    </x:row>
    <x:row r="19" ht="48" customHeight="1">
      <x:c r="A19" t="n">
        <x:v>14</x:v>
      </x:c>
      <x:c r="B19" t="str">
        <x:v>Oprema za 3D modeliranje</x:v>
      </x:c>
      <x:c r="C19" s="4" t="str">
        <x:v>3D pisač za edukativnu uporabu, FDM/FFF tehnologija; radni volumen minimalno 250 × 250 × 300 mm; filament promjera 1,75 mm; podrška najmanje za PLA; grijana radna podloga; automatsko ili potpomognuto niveliranje; zaslon za upravljanje; potreban priključni pribor uključen. Isključivo nova oprema.</x:v>
      </x:c>
      <x:c r="D19" t="str">
        <x:v>komplet</x:v>
      </x:c>
      <x:c r="E19" s="22" t="n">
        <x:v>1</x:v>
      </x:c>
      <x:c r="F19" s="23"/>
      <x:c r="G19" s="22" t="str">
        <x:f>IF(F19="","",ROUND(E19*F19,2))</x:f>
      </x:c>
    </x:row>
    <x:row r="20" ht="48" customHeight="1">
      <x:c r="A20" t="n">
        <x:v>15</x:v>
      </x:c>
      <x:c r="B20" t="str">
        <x:v>Računalna oprema</x:v>
      </x:c>
      <x:c r="C20" s="4" t="str">
        <x:v>Stolno računalo; procesor s najmanje 6 fizičkih jezgri i 12 dretvi; najmanje 16 GB RAM; SSD najmanje 1 TB; integrirana grafika; mrežni priključak; najmanje 4 USB priključka, od kojih najmanje 2 USB 3.0 ili novija; bez operativnog sustava ili s besplatnim operativnim sustavom. Isključivo nova oprema.</x:v>
      </x:c>
      <x:c r="D20" t="str">
        <x:v>komplet</x:v>
      </x:c>
      <x:c r="E20" s="22" t="n">
        <x:v>1</x:v>
      </x:c>
      <x:c r="F20" s="23"/>
      <x:c r="G20" s="22" t="str">
        <x:f>IF(F20="","",ROUND(E20*F20,2))</x:f>
      </x:c>
    </x:row>
    <x:row r="21" ht="48" customHeight="1">
      <x:c r="A21" t="n">
        <x:v>16</x:v>
      </x:c>
      <x:c r="B21" t="str">
        <x:v>Edukacijski roboti</x:v>
      </x:c>
      <x:c r="C21" s="4" t="str">
        <x:v>Edukacijski programabilni robot s upravljačkom pločom; flash memorija najmanje 8 MB; mogućnost pohrane više programa; Bluetooth i Wi‑Fi povezivanje; ugrađeni senzori pokreta/orijentacije, svjetla i zvuka; upravljačke tipke ili joystick; zaslon u boji; zvučnik i RGB LED elementi; komplet spreman za rad.</x:v>
      </x:c>
      <x:c r="D21" t="str">
        <x:v>kom</x:v>
      </x:c>
      <x:c r="E21" s="22" t="n">
        <x:v>3</x:v>
      </x:c>
      <x:c r="F21" s="23"/>
      <x:c r="G21" s="22" t="str">
        <x:f>IF(F21="","",ROUND(E21*F21,2))</x:f>
      </x:c>
    </x:row>
    <x:row r="22" ht="48" customHeight="1">
      <x:c r="A22" t="n">
        <x:v>17</x:v>
      </x:c>
      <x:c r="B22" t="str">
        <x:v>Računalna oprema</x:v>
      </x:c>
      <x:c r="C22" s="4" t="str">
        <x:v>Prijenosno računalo: procesor klase Core i7 ili jednakovrijednih performansi, najmanje 16 GB RAM-a, SSD najmanje 1 TB, integrirana grafika, najmanje 3 USB priključka USB-A i/ili USB-C, zaslon 15,6 inča Full HD IPS (±5 %), licencirani operacijski sustav i uredski paket.</x:v>
      </x:c>
      <x:c r="D22" t="str">
        <x:v>kom</x:v>
      </x:c>
      <x:c r="E22" s="22" t="n">
        <x:v>1</x:v>
      </x:c>
      <x:c r="F22" s="23"/>
      <x:c r="G22" s="22" t="str">
        <x:f>IF(F22="","",ROUND(E22*F22,2))</x:f>
      </x:c>
    </x:row>
    <x:row r="23" ht="48" customHeight="1">
      <x:c r="A23" t="n">
        <x:v>18</x:v>
      </x:c>
      <x:c r="B23" t="str">
        <x:v>Oprema za tiskanje</x:v>
      </x:c>
      <x:c r="C23" s="4" t="str">
        <x:v>Pisač u boji; ispis najmanje A4; razlučivost ispisa minimalno 1200 × 1200 dpi; USB i Wi‑Fi povezivanje; spremnik ili ulošci tinte/tonera uključeni za početni rad.</x:v>
      </x:c>
      <x:c r="D23" t="str">
        <x:v>kom</x:v>
      </x:c>
      <x:c r="E23" s="22" t="n">
        <x:v>1</x:v>
      </x:c>
      <x:c r="F23" s="23"/>
      <x:c r="G23" s="22" t="str">
        <x:f>IF(F23="","",ROUND(E23*F23,2))</x:f>
      </x:c>
    </x:row>
    <x:row r="24">
      <x:c r="E24" s="22"/>
      <x:c r="F24" s="22"/>
      <x:c r="G24" s="22"/>
    </x:row>
    <x:row r="25">
      <x:c r="E25" s="22"/>
      <x:c r="F25" s="24" t="str">
        <x:v>UKUPNO BEZ PDV-a</x:v>
      </x:c>
      <x:c r="G25" s="24" t="n">
        <x:f>SUM(G6:G23)</x:f>
        <x:v>0</x:v>
      </x:c>
    </x:row>
    <x:row r="26">
      <x:c r="E26" s="22"/>
      <x:c r="F26" s="24" t="str">
        <x:v>PDV 25 %</x:v>
      </x:c>
      <x:c r="G26" s="24" t="n">
        <x:f>ROUND(G25*25%,2)</x:f>
        <x:v>0</x:v>
      </x:c>
    </x:row>
    <x:row r="27">
      <x:c r="E27" s="22"/>
      <x:c r="F27" s="25" t="str">
        <x:v>UKUPNO S PDV-om</x:v>
      </x:c>
      <x:c r="G27" s="25" t="n">
        <x:f>SUM(G25:G26)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