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484ae7a9e4c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trošni materijal" sheetId="1" r:id="R99502e8a8d8c47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0B3"/>
      </x:patternFill>
    </x:fill>
    <x:fill>
      <x:patternFill patternType="solid">
        <x:fgColor rgb="FFE5EDF7"/>
      </x:patternFill>
    </x:fill>
    <x:fill>
      <x:patternFill patternType="solid">
        <x:fgColor rgb="FF18365D"/>
      </x:patternFill>
    </x:fill>
    <x:fill>
      <x:patternFill patternType="solid">
        <x:fgColor rgb="FF315E8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2" fillId="3" borderId="0" xfId="0" applyNumberFormat="1" applyFont="1" applyFill="1" applyBorder="1"/>
    <x:xf numFmtId="0" fontId="3" fillId="4" borderId="0" xfId="0" applyNumberFormat="1" applyFont="1" applyFill="1" applyBorder="1"/>
    <x:xf numFmtId="0" fontId="2" fillId="3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2" borderId="0" xfId="0" applyNumberFormat="1" applyFont="1" applyFill="1" applyBorder="1"/>
    <x:xf numFmtId="200" fontId="2" fillId="3" borderId="0" xfId="0" applyNumberFormat="1" applyFont="1" applyFill="1" applyBorder="1"/>
    <x:xf numFmtId="200" fontId="3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7ebadd128443e9" /><Relationship Type="http://schemas.openxmlformats.org/officeDocument/2006/relationships/theme" Target="/xl/theme/theme1.xml" Id="R0552c794af454b25" /><Relationship Type="http://schemas.openxmlformats.org/officeDocument/2006/relationships/sharedStrings" Target="/xl/sharedStrings.xml" Id="R87a8ffa92231480a" /><Relationship Type="http://schemas.openxmlformats.org/officeDocument/2006/relationships/worksheet" Target="/xl/worksheets/sheet1.xml" Id="R99502e8a8d8c47f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7" hidden="0" customWidth="1"/>
    <x:col min="3" max="3" width="85" hidden="0" customWidth="1"/>
    <x:col min="4" max="4" width="13" hidden="0" customWidth="1"/>
    <x:col min="5" max="5" width="12" hidden="0" customWidth="1"/>
    <x:col min="6" max="6" width="28" hidden="0" customWidth="1"/>
    <x:col min="7" max="7" width="27" hidden="0" customWidth="1"/>
  </x:cols>
  <x:sheetData>
    <x:row r="1" ht="31" customHeight="1">
      <x:c r="A1" s="13" t="str">
        <x:v>OŠ ŠTEFANJE  |  TROŠKOVNIK – GRUPA 9: POTROŠNI MATERIJAL</x:v>
      </x:c>
      <x:c r="B1" s="13"/>
      <x:c r="C1" s="13"/>
      <x:c r="D1" s="13"/>
      <x:c r="E1" s="13"/>
      <x:c r="F1" s="13"/>
      <x:c r="G1" s="13"/>
    </x:row>
    <x:row r="2">
      <x:c r="A2" s="6" t="str">
        <x:v>Projekt: Štefanjski Š-faktor     •     Evidencijski broj: 11/26</x:v>
      </x:c>
      <x:c r="B2" s="6"/>
      <x:c r="C2" s="6"/>
      <x:c r="D2" s="6"/>
      <x:c r="E2" s="6"/>
      <x:c r="F2" s="6"/>
      <x:c r="G2" s="6"/>
    </x:row>
    <x:row r="3">
      <x:c r="A3" t="str">
        <x:v>PONUDITELJ: upisati jedinične cijene bez PDV-a u žuta polja stupca F.</x:v>
      </x:c>
    </x:row>
    <x:row r="5" ht="32" customHeight="1">
      <x:c r="A5" s="20" t="str">
        <x:v>R. br.</x:v>
      </x:c>
      <x:c r="B5" s="20" t="str">
        <x:v>Naziv stavke</x:v>
      </x:c>
      <x:c r="C5" s="20" t="str">
        <x:v>Tehničke specifikacije</x:v>
      </x:c>
      <x:c r="D5" s="20" t="str">
        <x:v>J. mj.</x:v>
      </x:c>
      <x:c r="E5" s="20" t="str">
        <x:v>Količina</x:v>
      </x:c>
      <x:c r="F5" s="20" t="str">
        <x:v>Jed. cijena bez PDV-a (€)</x:v>
      </x:c>
      <x:c r="G5" s="20" t="str">
        <x:v>Ukupno bez PDV-a (€)</x:v>
      </x:c>
    </x:row>
    <x:row r="6" ht="48" customHeight="1">
      <x:c r="A6" t="n">
        <x:v>1</x:v>
      </x:c>
      <x:c r="B6" t="str">
        <x:v>Potrošni materijal za provedbu aktivnosti</x:v>
      </x:c>
      <x:c r="C6" s="4" t="str">
        <x:v>Plastifikator i rezač A3, do formata A3, do debljine 125 microna, do 400 mm/min, dimenzije: 460 x 158 x 115 mm +- 5%.</x:v>
      </x:c>
      <x:c r="D6" t="str">
        <x:v>kom</x:v>
      </x:c>
      <x:c r="E6" s="22" t="n">
        <x:v>1</x:v>
      </x:c>
      <x:c r="F6" s="23"/>
      <x:c r="G6" s="22" t="str">
        <x:f>IF(F6="","",ROUND(E6*F6,2))</x:f>
      </x:c>
    </x:row>
    <x:row r="7" ht="48" customHeight="1">
      <x:c r="A7" t="n">
        <x:v>2</x:v>
      </x:c>
      <x:c r="B7" t="str">
        <x:v>Potrošni materijal za provedbu aktivnosti</x:v>
      </x:c>
      <x:c r="C7" s="4" t="str">
        <x:v>Folija za plastifikaciju A3 GBC 100 mic. 100 komada, sjajna</x:v>
      </x:c>
      <x:c r="D7" t="str">
        <x:v>kom</x:v>
      </x:c>
      <x:c r="E7" s="22" t="n">
        <x:v>1</x:v>
      </x:c>
      <x:c r="F7" s="23"/>
      <x:c r="G7" s="22" t="str">
        <x:f>IF(F7="","",ROUND(E7*F7,2))</x:f>
      </x:c>
    </x:row>
    <x:row r="8" ht="48" customHeight="1">
      <x:c r="A8" t="n">
        <x:v>3</x:v>
      </x:c>
      <x:c r="B8" t="str">
        <x:v>Potrošni materijal za provedbu aktivnosti</x:v>
      </x:c>
      <x:c r="C8" s="4" t="str">
        <x:v>Fotokopirni papir, format A4 (210 × 297 mm), gramatura 80 g/m², bijeli, pakiranje od 500 listova, prikladan za laserske i tintne pisače te fotokopirne uređaje.</x:v>
      </x:c>
      <x:c r="D8" t="str">
        <x:v>kom</x:v>
      </x:c>
      <x:c r="E8" s="22" t="n">
        <x:v>2</x:v>
      </x:c>
      <x:c r="F8" s="23"/>
      <x:c r="G8" s="22" t="str">
        <x:f>IF(F8="","",ROUND(E8*F8,2))</x:f>
      </x:c>
    </x:row>
    <x:row r="9" ht="48" customHeight="1">
      <x:c r="A9" t="n">
        <x:v>4</x:v>
      </x:c>
      <x:c r="B9" t="str">
        <x:v>Potrošni materijal za provedbu aktivnosti</x:v>
      </x:c>
      <x:c r="C9" s="4" t="str">
        <x:v>Univerzalno tekuće ljepilo na bazi vode za papir, karton, drvo, tekstil i lagane materijale. Potpuno bez organskih otapala (netoksično, sigurno za školsku i uredsku uporabu). Nakon sušenja prozirno, perivo s ruku i tkanina običnom vodom. Pakiranje u plastičnoj čašici opremljenoj čepom s integriranom žličicom/aplikatorom za jednostavno i uredno nanošenje ljepila izravno na podlogu. 100 gr</x:v>
      </x:c>
      <x:c r="D9" t="str">
        <x:v>kom</x:v>
      </x:c>
      <x:c r="E9" s="22" t="n">
        <x:v>2</x:v>
      </x:c>
      <x:c r="F9" s="23"/>
      <x:c r="G9" s="22" t="str">
        <x:f>IF(F9="","",ROUND(E9*F9,2))</x:f>
      </x:c>
    </x:row>
    <x:row r="10" ht="48" customHeight="1">
      <x:c r="A10" t="n">
        <x:v>5</x:v>
      </x:c>
      <x:c r="B10" t="str">
        <x:v>Potrošni materijal za provedbu aktivnosti</x:v>
      </x:c>
      <x:c r="C10" s="4" t="str">
        <x:v>Čvrsto ljepilo u stiku na bazi vode za čisto, brzo i jednolično lijepljenje papira, kartona, fotografija i tekstila. Potpuno bez organskih otapala (netoksično i sigurno za upotrebu u školama i uredima). Glatko se nanosi bez grudanja i ravnomjerno raspoređuje po podlozi, ne gužva papir i lako se pere hladnom vodom s ruku i većine tkanina. Pakirano u rotirajuću plastičnu tubu s poklopcem koji sprječava sušenje sadržaja, 40 g</x:v>
      </x:c>
      <x:c r="D10" t="str">
        <x:v>kom</x:v>
      </x:c>
      <x:c r="E10" s="22" t="n">
        <x:v>4</x:v>
      </x:c>
      <x:c r="F10" s="23"/>
      <x:c r="G10" s="22" t="str">
        <x:f>IF(F10="","",ROUND(E10*F10,2))</x:f>
      </x:c>
    </x:row>
    <x:row r="11" ht="48" customHeight="1">
      <x:c r="A11" t="n">
        <x:v>6</x:v>
      </x:c>
      <x:c r="B11" t="str">
        <x:v>Likovni i kreativni materijal</x:v>
      </x:c>
      <x:c r="C11" s="4" t="str">
        <x:v>Permanentni flomasteri / markeri u boji, okrugli vrh 1 mm (pakiranje od 12 komada)</x:v>
      </x:c>
      <x:c r="D11" t="str">
        <x:v>kom</x:v>
      </x:c>
      <x:c r="E11" s="22" t="n">
        <x:v>1</x:v>
      </x:c>
      <x:c r="F11" s="23"/>
      <x:c r="G11" s="22" t="str">
        <x:f>IF(F11="","",ROUND(E11*F11,2))</x:f>
      </x:c>
    </x:row>
    <x:row r="12" ht="48" customHeight="1">
      <x:c r="A12" t="n">
        <x:v>7</x:v>
      </x:c>
      <x:c r="B12" t="str">
        <x:v>Potrošni materijal za provedbu aktivnosti</x:v>
      </x:c>
      <x:c r="C12" s="4" t="str">
        <x:v>Papir A4 80GR Adagio mix intenzivne boje 500/1</x:v>
      </x:c>
      <x:c r="D12" t="str">
        <x:v>kom</x:v>
      </x:c>
      <x:c r="E12" s="22" t="n">
        <x:v>1</x:v>
      </x:c>
      <x:c r="F12" s="23"/>
      <x:c r="G12" s="22" t="str">
        <x:f>IF(F12="","",ROUND(E12*F12,2))</x:f>
      </x:c>
    </x:row>
    <x:row r="13" ht="48" customHeight="1">
      <x:c r="A13" t="n">
        <x:v>8</x:v>
      </x:c>
      <x:c r="B13" t="str">
        <x:v>Likovni i kreativni materijal</x:v>
      </x:c>
      <x:c r="C13" s="4" t="str">
        <x:v>Lakirani permanentni marker / lak-marker na bazi pigmentne tinte, debljina traga 1–3 mm, srebrna boja</x:v>
      </x:c>
      <x:c r="D13" t="str">
        <x:v>kom</x:v>
      </x:c>
      <x:c r="E13" s="22" t="n">
        <x:v>1</x:v>
      </x:c>
      <x:c r="F13" s="23"/>
      <x:c r="G13" s="22" t="str">
        <x:f>IF(F13="","",ROUND(E13*F13,2))</x:f>
      </x:c>
    </x:row>
    <x:row r="14" ht="48" customHeight="1">
      <x:c r="A14" t="n">
        <x:v>9</x:v>
      </x:c>
      <x:c r="B14" t="str">
        <x:v>Likovni i kreativni materijal</x:v>
      </x:c>
      <x:c r="C14" s="4" t="str">
        <x:v>Lakirani permanentni marker / lak-marker na bazi pigmentne tinte, debljina traga 1–3 mm, zlatna boja</x:v>
      </x:c>
      <x:c r="D14" t="str">
        <x:v>kom</x:v>
      </x:c>
      <x:c r="E14" s="22" t="n">
        <x:v>1</x:v>
      </x:c>
      <x:c r="F14" s="23"/>
      <x:c r="G14" s="22" t="str">
        <x:f>IF(F14="","",ROUND(E14*F14,2))</x:f>
      </x:c>
    </x:row>
    <x:row r="15" ht="48" customHeight="1">
      <x:c r="A15" t="n">
        <x:v>10</x:v>
      </x:c>
      <x:c r="B15" t="str">
        <x:v>Likovni i kreativni materijal</x:v>
      </x:c>
      <x:c r="C15" s="4" t="str">
        <x:v>Uredske škare od nehrđajućeg čelika s plastičnim rukohvatom, duljina 21 cm</x:v>
      </x:c>
      <x:c r="D15" t="str">
        <x:v>kom</x:v>
      </x:c>
      <x:c r="E15" s="22" t="n">
        <x:v>2</x:v>
      </x:c>
      <x:c r="F15" s="23"/>
      <x:c r="G15" s="22" t="str">
        <x:f>IF(F15="","",ROUND(E15*F15,2))</x:f>
      </x:c>
    </x:row>
    <x:row r="16" ht="48" customHeight="1">
      <x:c r="A16" t="n">
        <x:v>11</x:v>
      </x:c>
      <x:c r="B16" t="str">
        <x:v>Oznake i potrošni materijal za pokuse</x:v>
      </x:c>
      <x:c r="C16" s="4" t="str">
        <x:v>Komplet oznaka za pokuse: najmanje 20 samoljepljivih etiketa otpornih na vlagu i najmanje 1 vodootporni permanentni marker.</x:v>
      </x:c>
      <x:c r="D16" t="str">
        <x:v>komplet</x:v>
      </x:c>
      <x:c r="E16" s="22" t="n">
        <x:v>1</x:v>
      </x:c>
      <x:c r="F16" s="23"/>
      <x:c r="G16" s="22" t="str">
        <x:f>IF(F16="","",ROUND(E16*F16,2))</x:f>
      </x:c>
    </x:row>
    <x:row r="17" ht="48" customHeight="1">
      <x:c r="A17" t="n">
        <x:v>12</x:v>
      </x:c>
      <x:c r="B17" t="str">
        <x:v>Potrošni materijal za provedbu aktivnosti</x:v>
      </x:c>
      <x:c r="C17" s="4" t="str">
        <x:v>Potrošni knjižnični materijal; samoljepljive etikete ili zaštitne folije za knjige; pakiranje najmanje 20 komada ili rola duljine minimalno 5 m; prozirna ili bijela izvedba.</x:v>
      </x:c>
      <x:c r="D17" t="str">
        <x:v>kom</x:v>
      </x:c>
      <x:c r="E17" s="22" t="n">
        <x:v>3</x:v>
      </x:c>
      <x:c r="F17" s="23"/>
      <x:c r="G17" s="22" t="str">
        <x:f>IF(F17="","",ROUND(E17*F17,2))</x:f>
      </x:c>
    </x:row>
    <x:row r="18" ht="48" customHeight="1">
      <x:c r="A18" t="n">
        <x:v>13</x:v>
      </x:c>
      <x:c r="B18" t="str">
        <x:v>Oprema za izradu bedževa</x:v>
      </x:c>
      <x:c r="C18" s="4" t="str">
        <x:v>Stroj za izradu bedževa (preša) s uključenim kalupom promjera 58 mm, dopušteno odstupanje ±5%; kružni rezač papira za motive odgovarajućeg promjera; repromaterijal za najmanje 350 bedževa, koji uključuje metalni poklopac, donji dio sa sigurnosnom iglom i prozirnu zaštitnu foliju.</x:v>
      </x:c>
      <x:c r="D18" t="str">
        <x:v>komplet</x:v>
      </x:c>
      <x:c r="E18" s="22" t="n">
        <x:v>1</x:v>
      </x:c>
      <x:c r="F18" s="23"/>
      <x:c r="G18" s="22" t="str">
        <x:f>IF(F18="","",ROUND(E18*F18,2))</x:f>
      </x:c>
    </x:row>
    <x:row r="19" ht="48" customHeight="1">
      <x:c r="A19" t="n">
        <x:v>14</x:v>
      </x:c>
      <x:c r="B19" t="str">
        <x:v>Potrošni materijal za provedbu aktivnosti</x:v>
      </x:c>
      <x:c r="C19" s="4" t="str">
        <x:v>Komplet: 1 plastifikator formata najmanje A3, za toplo i hladno plastificiranje, širine ulaza najmanje 320 mm, kompatibilan s folijama 80–125 µm; uz uređaj najmanje 100 folija A4, 30 folija A3 i 30 folija A5, kompatibilnih s ponuđenim uređajem.</x:v>
      </x:c>
      <x:c r="D19" t="str">
        <x:v>komplet</x:v>
      </x:c>
      <x:c r="E19" s="22" t="n">
        <x:v>1</x:v>
      </x:c>
      <x:c r="F19" s="23"/>
      <x:c r="G19" s="22" t="str">
        <x:f>IF(F19="","",ROUND(E19*F19,2))</x:f>
      </x:c>
    </x:row>
    <x:row r="20" ht="48" customHeight="1">
      <x:c r="A20" t="n">
        <x:v>15</x:v>
      </x:c>
      <x:c r="B20" t="str">
        <x:v>Potrošni materijal za provedbu aktivnosti</x:v>
      </x:c>
      <x:c r="C20" s="4" t="str">
        <x:v>Rezni/pribor za kreativni rad; najmanje 10 komada; siguran rukohvat; radni dio od nehrđajućeg čelika ili čvrste plastike</x:v>
      </x:c>
      <x:c r="D20" t="str">
        <x:v>kom</x:v>
      </x:c>
      <x:c r="E20" s="22" t="n">
        <x:v>10</x:v>
      </x:c>
      <x:c r="F20" s="23"/>
      <x:c r="G20" s="22" t="str">
        <x:f>IF(F20="","",ROUND(E20*F20,2))</x:f>
      </x:c>
    </x:row>
    <x:row r="21" ht="48" customHeight="1">
      <x:c r="A21" t="n">
        <x:v>16</x:v>
      </x:c>
      <x:c r="B21" t="str">
        <x:v>Potrošni materijal za provedbu aktivnosti</x:v>
      </x:c>
      <x:c r="C21" s="4" t="str">
        <x:v>Drveni kolut/podloga za dekoriranje; najmanje 50 pojedinačnih komada ukupno, prirodno drvo, glatko obrađene površine bez oštrih rubova; promjer pojedinog koluta 5–10 cm; za oslikavanje i kreativne radionice.</x:v>
      </x:c>
      <x:c r="D21" t="str">
        <x:v>kom</x:v>
      </x:c>
      <x:c r="E21" s="22" t="n">
        <x:v>50</x:v>
      </x:c>
      <x:c r="F21" s="23"/>
      <x:c r="G21" s="22" t="str">
        <x:f>IF(F21="","",ROUND(E21*F21,2))</x:f>
      </x:c>
    </x:row>
    <x:row r="22" ht="48" customHeight="1">
      <x:c r="A22" t="n">
        <x:v>17</x:v>
      </x:c>
      <x:c r="B22" t="str">
        <x:v>Oprema za vruće lijepljenje</x:v>
      </x:c>
      <x:c r="C22" s="4" t="str">
        <x:v>Pištolj za vruće lijepljenje; snaga 20–60 W; promjer štapića ljepila 7–12 mm; mrežno napajanje; stalak/oslonac; najmanje 5 štapića ljepila uz svaki uređaj.</x:v>
      </x:c>
      <x:c r="D22" t="str">
        <x:v>kom</x:v>
      </x:c>
      <x:c r="E22" s="22" t="n">
        <x:v>10</x:v>
      </x:c>
      <x:c r="F22" s="23"/>
      <x:c r="G22" s="22" t="str">
        <x:f>IF(F22="","",ROUND(E22*F22,2))</x:f>
      </x:c>
    </x:row>
    <x:row r="23" ht="48" customHeight="1">
      <x:c r="A23" t="n">
        <x:v>18</x:v>
      </x:c>
      <x:c r="B23" t="str">
        <x:v>Likovni i kreativni materijal</x:v>
      </x:c>
      <x:c r="C23" s="4" t="str">
        <x:v>Komplet likovnog i kreativnog materijala; najmanje 10 kompleta; svaki komplet sadrži najmanje papir/karton, ljepilo, dekorativne elemente i osnovni pribor za izradu.</x:v>
      </x:c>
      <x:c r="D23" t="str">
        <x:v>kom</x:v>
      </x:c>
      <x:c r="E23" s="22" t="n">
        <x:v>10</x:v>
      </x:c>
      <x:c r="F23" s="23"/>
      <x:c r="G23" s="22" t="str">
        <x:f>IF(F23="","",ROUND(E23*F23,2))</x:f>
      </x:c>
    </x:row>
    <x:row r="24" ht="48" customHeight="1">
      <x:c r="A24" t="n">
        <x:v>19</x:v>
      </x:c>
      <x:c r="B24" t="str">
        <x:v>Potrošni tehnički materijal</x:v>
      </x:c>
      <x:c r="C24" s="4" t="str">
        <x:v>Komplet potrošnog tehničkog materijala: brusni papir granulacije 240 i dimenzija 280x230mm, najmanje 10 listova, drveni štapići duljine 45 cm, najmanje 50 komada, plastične kabelske vezice najmanje 50 komada i ljepilo za drvo najmanje 2 pakiranja.</x:v>
      </x:c>
      <x:c r="D24" t="str">
        <x:v>komplet</x:v>
      </x:c>
      <x:c r="E24" s="22" t="n">
        <x:v>1</x:v>
      </x:c>
      <x:c r="F24" s="23"/>
      <x:c r="G24" s="22" t="str">
        <x:f>IF(F24="","",ROUND(E24*F24,2))</x:f>
      </x:c>
    </x:row>
    <x:row r="25">
      <x:c r="E25" s="22"/>
      <x:c r="F25" s="22"/>
      <x:c r="G25" s="22"/>
    </x:row>
    <x:row r="26">
      <x:c r="E26" s="22"/>
      <x:c r="F26" s="24" t="str">
        <x:v>UKUPNO BEZ PDV-a</x:v>
      </x:c>
      <x:c r="G26" s="24" t="n">
        <x:f>SUM(G6:G24)</x:f>
        <x:v>0</x:v>
      </x:c>
    </x:row>
    <x:row r="27">
      <x:c r="E27" s="22"/>
      <x:c r="F27" s="24" t="str">
        <x:v>PDV 25 %</x:v>
      </x:c>
      <x:c r="G27" s="24" t="n">
        <x:f>ROUND(G26*25%,2)</x:f>
        <x:v>0</x:v>
      </x:c>
    </x:row>
    <x:row r="28">
      <x:c r="E28" s="22"/>
      <x:c r="F28" s="25" t="str">
        <x:v>UKUPNO S PDV-om</x:v>
      </x:c>
      <x:c r="G28" s="25" t="n">
        <x:f>SUM(G26:G27)</x:f>
        <x:v>0</x:v>
      </x:c>
    </x:row>
  </x:sheetData>
  <x:mergeCells>
    <x:mergeCell ref="A1:G1"/>
    <x:mergeCell ref="A2:G2"/>
    <x:mergeCell ref="A3:G3"/>
  </x:mergeCells>
  <x:pageMargins left="0.7" right="0.7" top="0.75" bottom="0.75" header="0.3" footer="0.3"/>
</x:worksheet>
</file>