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1a87afc69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rodoslovlje" sheetId="1" r:id="R0d3dfbe4a3a54c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0B3"/>
      </x:patternFill>
    </x:fill>
    <x:fill>
      <x:patternFill patternType="solid">
        <x:fgColor rgb="FFE5EDF7"/>
      </x:patternFill>
    </x:fill>
    <x:fill>
      <x:patternFill patternType="solid">
        <x:fgColor rgb="FF18365D"/>
      </x:patternFill>
    </x:fill>
    <x:fill>
      <x:patternFill patternType="solid">
        <x:fgColor rgb="FF315E8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3" borderId="0" xfId="0" applyNumberFormat="1" applyFont="1" applyFill="1" applyBorder="1"/>
    <x:xf numFmtId="0" fontId="3" fillId="4" borderId="0" xfId="0" applyNumberFormat="1" applyFont="1" applyFill="1" applyBorder="1"/>
    <x:xf numFmtId="0" fontId="2" fillId="3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2" borderId="0" xfId="0" applyNumberFormat="1" applyFont="1" applyFill="1" applyBorder="1"/>
    <x:xf numFmtId="200" fontId="2" fillId="3" borderId="0" xfId="0" applyNumberFormat="1" applyFont="1" applyFill="1" applyBorder="1"/>
    <x:xf numFmtId="20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ae9abecaf4d96" /><Relationship Type="http://schemas.openxmlformats.org/officeDocument/2006/relationships/theme" Target="/xl/theme/theme1.xml" Id="R7454c3585d2b4913" /><Relationship Type="http://schemas.openxmlformats.org/officeDocument/2006/relationships/sharedStrings" Target="/xl/sharedStrings.xml" Id="Rf90b11397bd246b5" /><Relationship Type="http://schemas.openxmlformats.org/officeDocument/2006/relationships/worksheet" Target="/xl/worksheets/sheet1.xml" Id="R0d3dfbe4a3a54c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7" hidden="0" customWidth="1"/>
    <x:col min="3" max="3" width="85" hidden="0" customWidth="1"/>
    <x:col min="4" max="4" width="13" hidden="0" customWidth="1"/>
    <x:col min="5" max="5" width="12" hidden="0" customWidth="1"/>
    <x:col min="6" max="6" width="28" hidden="0" customWidth="1"/>
    <x:col min="7" max="7" width="27" hidden="0" customWidth="1"/>
  </x:cols>
  <x:sheetData>
    <x:row r="1" ht="31" customHeight="1">
      <x:c r="A1" s="13" t="str">
        <x:v>OŠ ŠTEFANJE  |  TROŠKOVNIK – GRUPA 11: PRIRODOSLOVLJE</x:v>
      </x:c>
      <x:c r="B1" s="13"/>
      <x:c r="C1" s="13"/>
      <x:c r="D1" s="13"/>
      <x:c r="E1" s="13"/>
      <x:c r="F1" s="13"/>
      <x:c r="G1" s="13"/>
    </x:row>
    <x:row r="2">
      <x:c r="A2" s="6" t="str">
        <x:v>Projekt: Štefanjski Š-faktor     •     Evidencijski broj: 11/26</x:v>
      </x:c>
      <x:c r="B2" s="6"/>
      <x:c r="C2" s="6"/>
      <x:c r="D2" s="6"/>
      <x:c r="E2" s="6"/>
      <x:c r="F2" s="6"/>
      <x:c r="G2" s="6"/>
    </x:row>
    <x:row r="3">
      <x:c r="A3" t="str">
        <x:v>PONUDITELJ: upisati jedinične cijene bez PDV-a u žuta polja stupca F.</x:v>
      </x:c>
    </x:row>
    <x:row r="5" ht="32" customHeight="1">
      <x:c r="A5" s="20" t="str">
        <x:v>R. br.</x:v>
      </x:c>
      <x:c r="B5" s="20" t="str">
        <x:v>Naziv stavke</x:v>
      </x:c>
      <x:c r="C5" s="20" t="str">
        <x:v>Tehničke specifikacije</x:v>
      </x:c>
      <x:c r="D5" s="20" t="str">
        <x:v>J. mj.</x:v>
      </x:c>
      <x:c r="E5" s="20" t="str">
        <x:v>Količina</x:v>
      </x:c>
      <x:c r="F5" s="20" t="str">
        <x:v>Jed. cijena bez PDV-a (€)</x:v>
      </x:c>
      <x:c r="G5" s="20" t="str">
        <x:v>Ukupno bez PDV-a (€)</x:v>
      </x:c>
    </x:row>
    <x:row r="6" ht="48" customHeight="1">
      <x:c r="A6" t="n">
        <x:v>1</x:v>
      </x:c>
      <x:c r="B6" t="str">
        <x:v>Prirodoslovna oprema i pribor</x:v>
      </x:c>
      <x:c r="C6" s="4" t="str">
        <x:v>Junior mikroskop, monokularan, povećanje: 40x - 640x. Osvjetljenje propusnim svjetlom. Kotačić za fokusiranje te napajanje pomoću 2x AA baterije. Mikroskop sadrži: adapter za pametni telefon, zoom okular 10x-16x, zaštitna stakla, trajne preparate, kutiju za stakalce, pribor za mikroskopiranje, povećalo, čašu za mjerenje, kutiju s povećalom, pincetu, MicroCut za pripremu preparata, pipetu i korisnički priručnik.</x:v>
      </x:c>
      <x:c r="D6" t="str">
        <x:v>kom</x:v>
      </x:c>
      <x:c r="E6" s="22" t="n">
        <x:v>2</x:v>
      </x:c>
      <x:c r="F6" s="23"/>
      <x:c r="G6" s="22" t="str">
        <x:f>IF(F6="","",ROUND(E6*F6,2))</x:f>
      </x:c>
    </x:row>
    <x:row r="7" ht="48" customHeight="1">
      <x:c r="A7" t="n">
        <x:v>2</x:v>
      </x:c>
      <x:c r="B7" t="str">
        <x:v>Prirodoslovna oprema i pribor</x:v>
      </x:c>
      <x:c r="C7" s="4" t="str">
        <x:v>Ljudski torzo na postolju s 11 odvojivih organa. Dimenzija 50 x 19 x 13 cm +- 10%, materijal plastika.</x:v>
      </x:c>
      <x:c r="D7" t="str">
        <x:v>kom</x:v>
      </x:c>
      <x:c r="E7" s="22" t="n">
        <x:v>1</x:v>
      </x:c>
      <x:c r="F7" s="23"/>
      <x:c r="G7" s="22" t="str">
        <x:f>IF(F7="","",ROUND(E7*F7,2))</x:f>
      </x:c>
    </x:row>
    <x:row r="8" ht="48" customHeight="1">
      <x:c r="A8" t="n">
        <x:v>3</x:v>
      </x:c>
      <x:c r="B8" t="str">
        <x:v>Prirodoslovna oprema i pribor</x:v>
      </x:c>
      <x:c r="C8" s="4" t="str">
        <x:v>Didaktički/nastavni model za fizikalnu demonstraciju mehanizma disanja (širenje i skupljanje plućnih krila djelovanjem ošitka/dijafragme). Model se sastoji od prozirne plastične posude/staklenke (promjera 20 cm) koja predstavlja prsnu šupljinu, unutrašnjih elemenata s elastičnim balonima koji predstavljaju pluća te fleksibilne gumene membrane na dnu koja simulira rad ošita. Omogućuje vizualizaciju punjenja i pražnjenja pluća zrakom pri povlačenju membrane.</x:v>
      </x:c>
      <x:c r="D8" t="str">
        <x:v>kom</x:v>
      </x:c>
      <x:c r="E8" s="22" t="n">
        <x:v>1</x:v>
      </x:c>
      <x:c r="F8" s="23"/>
      <x:c r="G8" s="22" t="str">
        <x:f>IF(F8="","",ROUND(E8*F8,2))</x:f>
      </x:c>
    </x:row>
    <x:row r="9" ht="48" customHeight="1">
      <x:c r="A9" t="n">
        <x:v>4</x:v>
      </x:c>
      <x:c r="B9" t="str">
        <x:v>Prirodoslovna oprema i pribor</x:v>
      </x:c>
      <x:c r="C9" s="4" t="str">
        <x:v>Glukoza 250g</x:v>
      </x:c>
      <x:c r="D9" t="str">
        <x:v>kom</x:v>
      </x:c>
      <x:c r="E9" s="22" t="n">
        <x:v>1</x:v>
      </x:c>
      <x:c r="F9" s="23"/>
      <x:c r="G9" s="22" t="str">
        <x:f>IF(F9="","",ROUND(E9*F9,2))</x:f>
      </x:c>
    </x:row>
    <x:row r="10" ht="48" customHeight="1">
      <x:c r="A10" t="n">
        <x:v>5</x:v>
      </x:c>
      <x:c r="B10" t="str">
        <x:v>Prirodoslovna oprema i pribor</x:v>
      </x:c>
      <x:c r="C10" s="4" t="str">
        <x:v>Edukativni binokularni stereomikroskop za trodimenzionalno promatranje uzoraka u svijetlom polju. Binokularna glava nagnuta pod 45° s mogućnošću rotacije za 360°, podesivim razmakom između zjenica te dioptrijskim podešavanjem na okularnoj cijevi. Povećanje u rasponu 20x do 40x osigurano kombinacijom okulara širokog polja (WF10x/20 mm ) i rotirajućeg stereo-objektiva (2x / 4x). Dvostruki sustav LED osvjetljenja: gornje (upadno) i donje (prolazno) svjetlo s regulacijom intenziteta. Stabilno metalno postolje s radnim stolićem, stezaljkama za uzorak i obostranim mehanizmom za fokusiranje.</x:v>
      </x:c>
      <x:c r="D10" t="str">
        <x:v>kom</x:v>
      </x:c>
      <x:c r="E10" s="22" t="n">
        <x:v>1</x:v>
      </x:c>
      <x:c r="F10" s="23"/>
      <x:c r="G10" s="22" t="str">
        <x:f>IF(F10="","",ROUND(E10*F10,2))</x:f>
      </x:c>
    </x:row>
    <x:row r="11" ht="48" customHeight="1">
      <x:c r="A11" t="n">
        <x:v>6</x:v>
      </x:c>
      <x:c r="B11" t="str">
        <x:v>Prirodoslovna oprema i pribor</x:v>
      </x:c>
      <x:c r="C11" s="4" t="str">
        <x:v>Univerzalni terenski dalekozor s Porro optičkim sustavom i optičkim staklom visoke kvalitete (BK-7 ) s višeslojnim premazom leća (fully coated) za kontrastnu i jasnu sliku. Povećanje minimalno 10x, promjer objektivne leće 50 mm. Vidno polje na 1000 m minimalno 115 m. Središnji kotačić za brzo i precizno fokusiranje te mogućnost podešavanja dioptrije na okularu. Ergonomsko tijelo obloženo gumom otpornom na udarce i klizanje, s ugrađenim navojem za priključak na stativ. U kompletu s torbicom za nošenje, remenom i zaštitnim kapicama za leće.</x:v>
      </x:c>
      <x:c r="D11" t="str">
        <x:v>kom</x:v>
      </x:c>
      <x:c r="E11" s="22" t="n">
        <x:v>1</x:v>
      </x:c>
      <x:c r="F11" s="23"/>
      <x:c r="G11" s="22" t="str">
        <x:f>IF(F11="","",ROUND(E11*F11,2))</x:f>
      </x:c>
    </x:row>
    <x:row r="12" ht="48" customHeight="1">
      <x:c r="A12" t="n">
        <x:v>7</x:v>
      </x:c>
      <x:c r="B12" t="str">
        <x:v>Prirodoslovna oprema i pribor</x:v>
      </x:c>
      <x:c r="C12" s="4" t="str">
        <x:v>Ergonomsko ručno povećalo za nastavu i promatranje uzoraka u prirodi i laboratoriju. Optička leća visoke prozirnosti s povećanjem minimalno 5x. Promjer primarne leće minimalno 50 mm (raspon 50–75 mm). Lagano i otporno kućište/okvir s integriranom ručkom prilagođenom za sigurno držanje.</x:v>
      </x:c>
      <x:c r="D12" t="str">
        <x:v>kom</x:v>
      </x:c>
      <x:c r="E12" s="22" t="n">
        <x:v>10</x:v>
      </x:c>
      <x:c r="F12" s="23"/>
      <x:c r="G12" s="22" t="str">
        <x:f>IF(F12="","",ROUND(E12*F12,2))</x:f>
      </x:c>
    </x:row>
    <x:row r="13" ht="48" customHeight="1">
      <x:c r="A13" t="n">
        <x:v>8</x:v>
      </x:c>
      <x:c r="B13" t="str">
        <x:v>Prirodoslovna oprema i pribor</x:v>
      </x:c>
      <x:c r="C13" s="4" t="str">
        <x:v>Edukativni terenski komplet za kemijsku i ekološku analizu vode i tla s reagensima i priborom u prenositevom koferu. Namijenjen za terensku i učioničku analizu temeljnih fizikalno-kemijskih parametara vode i tla. Set mora sadržavati svu opremu i reagense pakirane u čvrstom, otpornom prenosivom koferu.</x:v>
      </x:c>
      <x:c r="D13" t="str">
        <x:v>kom</x:v>
      </x:c>
      <x:c r="E13" s="22" t="n">
        <x:v>1</x:v>
      </x:c>
      <x:c r="F13" s="23"/>
      <x:c r="G13" s="22" t="str">
        <x:f>IF(F13="","",ROUND(E13*F13,2))</x:f>
      </x:c>
    </x:row>
    <x:row r="14" ht="48" customHeight="1">
      <x:c r="A14" t="n">
        <x:v>9</x:v>
      </x:c>
      <x:c r="B14" t="str">
        <x:v>Prirodoslovna oprema i pribor</x:v>
      </x:c>
      <x:c r="C14" s="4" t="str">
        <x:v>Digitalna okulna kamera za mikroskop s CMOS senzorom rezolucije minimalno 5,0 MP (2592 x 1944 px) za prikaz slike u stvarnom vremenu na računalu ili pametnoj ploči/ekranu. Prijenos podataka i napajanje putem USB 2.0 sučelja. Kućište prilagođeno za umetanje u tubus mikroskopa standardnog promjera 23,2 mm, s uključenim adapterima za promjere 30 mm i 30,5 mm. U kompletu s pripadajućim USB kabelom i programskom podrškom (softverom) za snimanje fotografija, videozapisa i obradu slike.</x:v>
      </x:c>
      <x:c r="D14" t="str">
        <x:v>komplet</x:v>
      </x:c>
      <x:c r="E14" s="22" t="n">
        <x:v>1</x:v>
      </x:c>
      <x:c r="F14" s="23"/>
      <x:c r="G14" s="22" t="str">
        <x:f>IF(F14="","",ROUND(E14*F14,2))</x:f>
      </x:c>
    </x:row>
    <x:row r="15">
      <x:c r="E15" s="22"/>
      <x:c r="F15" s="22"/>
      <x:c r="G15" s="22"/>
    </x:row>
    <x:row r="16">
      <x:c r="E16" s="22"/>
      <x:c r="F16" s="24" t="str">
        <x:v>UKUPNO BEZ PDV-a</x:v>
      </x:c>
      <x:c r="G16" s="24" t="n">
        <x:f>SUM(G6:G14)</x:f>
        <x:v>0</x:v>
      </x:c>
    </x:row>
    <x:row r="17">
      <x:c r="E17" s="22"/>
      <x:c r="F17" s="24" t="str">
        <x:v>PDV 25 %</x:v>
      </x:c>
      <x:c r="G17" s="24" t="n">
        <x:f>ROUND(G16*25%,2)</x:f>
        <x:v>0</x:v>
      </x:c>
    </x:row>
    <x:row r="18">
      <x:c r="E18" s="22"/>
      <x:c r="F18" s="25" t="str">
        <x:v>UKUPNO S PDV-om</x:v>
      </x:c>
      <x:c r="G18" s="25" t="n">
        <x:f>SUM(G16:G17)</x:f>
        <x:v>0</x:v>
      </x:c>
    </x:row>
  </x:sheetData>
  <x:mergeCells>
    <x:mergeCell ref="A1:G1"/>
    <x:mergeCell ref="A2:G2"/>
    <x:mergeCell ref="A3:G3"/>
  </x:mergeCells>
  <x:pageMargins left="0.7" right="0.7" top="0.75" bottom="0.75" header="0.3" footer="0.3"/>
</x:worksheet>
</file>