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1daee043b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ort" sheetId="1" r:id="R4f9f2b0a121849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06229824a4179" /><Relationship Type="http://schemas.openxmlformats.org/officeDocument/2006/relationships/theme" Target="/xl/theme/theme1.xml" Id="Rd06709b1d97a44f5" /><Relationship Type="http://schemas.openxmlformats.org/officeDocument/2006/relationships/sharedStrings" Target="/xl/sharedStrings.xml" Id="R34b0d480b2824510" /><Relationship Type="http://schemas.openxmlformats.org/officeDocument/2006/relationships/worksheet" Target="/xl/worksheets/sheet1.xml" Id="R4f9f2b0a121849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12: SPORT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Sportska oprema i rekviziti</x:v>
      </x:c>
      <x:c r="C6" s="4" t="str">
        <x:v>Stol za stolni tenis. Duljina 274 cm, širina 152,5 cm, visina 76 cm. Težina: maks. 63 kg.</x:v>
      </x:c>
      <x:c r="D6" t="str">
        <x:v>komplet</x:v>
      </x:c>
      <x:c r="E6" s="22" t="n">
        <x:v>1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Sportska oprema i rekviziti</x:v>
      </x:c>
      <x:c r="C7" s="4" t="str">
        <x:v>Set za badminton. Širina mreže: 3 m (tolerancija +/- 10 cm). Uobičajena visina u sredini: 1,52 m. Podesiva visina za djecu: 1,4 m. Težina:  maks. 2,5 kg</x:v>
      </x:c>
      <x:c r="D7" t="str">
        <x:v>komplet</x:v>
      </x:c>
      <x:c r="E7" s="22" t="n">
        <x:v>1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Sportska oprema i rekviziti</x:v>
      </x:c>
      <x:c r="C8" s="4" t="str">
        <x:v>Mreža za badminton. Visina mreže: 155 cm*+- 1 cm. Širina mreže: 610 cm*+- 2 cm</x:v>
      </x:c>
      <x:c r="D8" t="str">
        <x:v>komplet</x:v>
      </x:c>
      <x:c r="E8" s="22" t="n">
        <x:v>1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Sportska oprema i rekviziti</x:v>
      </x:c>
      <x:c r="C9" s="4" t="str">
        <x:v>Set za igru Cornhole. Dimenzije nagnute ploče sa sklopljenim nogama: 118 x 60 x 10 cm +-5%. Dimenzije vrećice: 13 cm x 13 cm. Težina jedne vrećice: min. 350 g. Ukupna težina: maks. 15 kg</x:v>
      </x:c>
      <x:c r="D9" t="str">
        <x:v>komplet</x:v>
      </x:c>
      <x:c r="E9" s="22" t="n">
        <x:v>1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Sportska oprema i rekviziti</x:v>
      </x:c>
      <x:c r="C10" s="4" t="str">
        <x:v>Set za finsku igru Mölkky. VELIČINA ČUNJA - Promjer: 47 mm, Visina: 134 mm. ZNAČAJKE ČUNJA ZA BACANJE - Promjer: 47,5 mm, Duljina: 134 mm, Težina: oko 270 g. 12 čunjeva (označeni brojevima od 1 do 12). 1 čunj za bacanje</x:v>
      </x:c>
      <x:c r="D10" t="str">
        <x:v>komplet</x:v>
      </x:c>
      <x:c r="E10" s="22" t="n">
        <x:v>1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Sportska oprema i rekviziti</x:v>
      </x:c>
      <x:c r="C11" s="4" t="str">
        <x:v>Lopte izgleda rakete dužine min. 33 cm, kao Nerf Vortex lopte</x:v>
      </x:c>
      <x:c r="D11" t="str">
        <x:v>kom</x:v>
      </x:c>
      <x:c r="E11" s="22" t="n">
        <x:v>2</x:v>
      </x:c>
      <x:c r="F11" s="23"/>
      <x:c r="G11" s="22" t="str">
        <x:f>IF(F11="","",ROUND(E11*F11,2))</x:f>
      </x:c>
    </x:row>
    <x:row r="12" ht="48" customHeight="1">
      <x:c r="A12" t="n">
        <x:v>7</x:v>
      </x:c>
      <x:c r="B12" t="str">
        <x:v>Sportska oprema i rekviziti</x:v>
      </x:c>
      <x:c r="C12" s="4" t="str">
        <x:v>Mreža i set stupića za airbadminton. Visina: 150 cm ( +/- 5cm), širina: 6m ( +/- 1m). Težina: 9kg.</x:v>
      </x:c>
      <x:c r="D12" t="str">
        <x:v>komplet</x:v>
      </x:c>
      <x:c r="E12" s="22" t="n">
        <x:v>1</x:v>
      </x:c>
      <x:c r="F12" s="23"/>
      <x:c r="G12" s="22" t="str">
        <x:f>IF(F12="","",ROUND(E12*F12,2))</x:f>
      </x:c>
    </x:row>
    <x:row r="13" ht="48" customHeight="1">
      <x:c r="A13" t="n">
        <x:v>8</x:v>
      </x:c>
      <x:c r="B13" t="str">
        <x:v>Sportska oprema i rekviziti</x:v>
      </x:c>
      <x:c r="C13" s="4" t="str">
        <x:v>Igra peteca (SCHILDKROT) . Težina: 25 g +-5%. Visina: 24 cm +- 5%</x:v>
      </x:c>
      <x:c r="D13" t="str">
        <x:v>komplet</x:v>
      </x:c>
      <x:c r="E13" s="22" t="n">
        <x:v>1</x:v>
      </x:c>
      <x:c r="F13" s="23"/>
      <x:c r="G13" s="22" t="str">
        <x:f>IF(F13="","",ROUND(E13*F13,2))</x:f>
      </x:c>
    </x:row>
    <x:row r="14" ht="48" customHeight="1">
      <x:c r="A14" t="n">
        <x:v>9</x:v>
      </x:c>
      <x:c r="B14" t="str">
        <x:v>Sportski rekviziti i oznake</x:v>
      </x:c>
      <x:c r="C14" s="4" t="str">
        <x:v>Sportski markeri (čunjevi) - Dimenzije: 20 cm x 20 cm x 10 cm, sve dimenzije +- 5%</x:v>
      </x:c>
      <x:c r="D14" t="str">
        <x:v>kom</x:v>
      </x:c>
      <x:c r="E14" s="22" t="n">
        <x:v>50</x:v>
      </x:c>
      <x:c r="F14" s="23"/>
      <x:c r="G14" s="22" t="str">
        <x:f>IF(F14="","",ROUND(E14*F14,2))</x:f>
      </x:c>
    </x:row>
    <x:row r="15" ht="48" customHeight="1">
      <x:c r="A15" t="n">
        <x:v>10</x:v>
      </x:c>
      <x:c r="B15" t="str">
        <x:v>Sportski rekviziti i oznake</x:v>
      </x:c>
      <x:c r="C15" s="4" t="str">
        <x:v>Set elastičnih traka za vježbanje. Elastična traka teži 91 g i ima dimenzije: Duljina: 95 cm, širina: 4,5 cm, visina: 3 cm, sve dimenzije +- 5%</x:v>
      </x:c>
      <x:c r="D15" t="str">
        <x:v>komplet</x:v>
      </x:c>
      <x:c r="E15" s="22" t="n">
        <x:v>1</x:v>
      </x:c>
      <x:c r="F15" s="23"/>
      <x:c r="G15" s="22" t="str">
        <x:f>IF(F15="","",ROUND(E15*F15,2))</x:f>
      </x:c>
    </x:row>
    <x:row r="16" ht="48" customHeight="1">
      <x:c r="A16" t="n">
        <x:v>11</x:v>
      </x:c>
      <x:c r="B16" t="str">
        <x:v>Sportska oprema i rekviziti</x:v>
      </x:c>
      <x:c r="C16" s="4" t="str">
        <x:v>Strunjače (tatami podloga) - Dimenzije: 100cm x 100cm x 4cm, sve dimenzije +- 5%</x:v>
      </x:c>
      <x:c r="D16" t="str">
        <x:v>kom</x:v>
      </x:c>
      <x:c r="E16" s="22" t="n">
        <x:v>10</x:v>
      </x:c>
      <x:c r="F16" s="23"/>
      <x:c r="G16" s="22" t="str">
        <x:f>IF(F16="","",ROUND(E16*F16,2))</x:f>
      </x:c>
    </x:row>
    <x:row r="17" ht="48" customHeight="1">
      <x:c r="A17" t="n">
        <x:v>12</x:v>
      </x:c>
      <x:c r="B17" t="str">
        <x:v>Sportska oprema i rekviziti</x:v>
      </x:c>
      <x:c r="C17" s="4" t="str">
        <x:v>Zaštitne strunjače (deblje) - Dimenzija: 40 cm x 90 cm x 8 cm, sve dimenzije +- 5%</x:v>
      </x:c>
      <x:c r="D17" t="str">
        <x:v>kom</x:v>
      </x:c>
      <x:c r="E17" s="22" t="n">
        <x:v>4</x:v>
      </x:c>
      <x:c r="F17" s="23"/>
      <x:c r="G17" s="22" t="str">
        <x:f>IF(F17="","",ROUND(E17*F17,2))</x:f>
      </x:c>
    </x:row>
    <x:row r="18" ht="48" customHeight="1">
      <x:c r="A18" t="n">
        <x:v>13</x:v>
      </x:c>
      <x:c r="B18" t="str">
        <x:v>Sportska oprema i rekviziti</x:v>
      </x:c>
      <x:c r="C18" s="4" t="str">
        <x:v>Koordinacijske kupole (balance half ball): Dimenzije kupole za balansiranje (napuhana): širina 63 x visina 24 cm +- 5%. Težina: oko 6 kg. Maksimalna nosivost: 150 kg</x:v>
      </x:c>
      <x:c r="D18" t="str">
        <x:v>kom</x:v>
      </x:c>
      <x:c r="E18" s="22" t="n">
        <x:v>2</x:v>
      </x:c>
      <x:c r="F18" s="23"/>
      <x:c r="G18" s="22" t="str">
        <x:f>IF(F18="","",ROUND(E18*F18,2))</x:f>
      </x:c>
    </x:row>
    <x:row r="19" ht="48" customHeight="1">
      <x:c r="A19" t="n">
        <x:v>14</x:v>
      </x:c>
      <x:c r="B19" t="str">
        <x:v>Sportska oprema i rekviziti</x:v>
      </x:c>
      <x:c r="C19" s="4" t="str">
        <x:v>Komplet sportskih rekvizita za poligon. Trening prepreke – 4 komada različitih visina: 50×15 cm, 50×30 cm, 50×40 cm i 50×50 cm. Gimnastički obruči – 12 komada, promjer 75 cm, fleksibilni i u mix boja. Čunjevi s rupom srednji (visina: 32 cm). Čunjevi s rupom visoki (visina 50 cm), sve dimenzije +- 5%</x:v>
      </x:c>
      <x:c r="D19" t="str">
        <x:v>komplet</x:v>
      </x:c>
      <x:c r="E19" s="22" t="n">
        <x:v>1</x:v>
      </x:c>
      <x:c r="F19" s="23"/>
      <x:c r="G19" s="22" t="str">
        <x:f>IF(F19="","",ROUND(E19*F19,2))</x:f>
      </x:c>
    </x:row>
    <x:row r="20" ht="48" customHeight="1">
      <x:c r="A20" t="n">
        <x:v>15</x:v>
      </x:c>
      <x:c r="B20" t="str">
        <x:v>Sportski rekviziti i oznake</x:v>
      </x:c>
      <x:c r="C20" s="4" t="str">
        <x:v>Komplet opreme za označavanje prostora u sportu. Neklizajući označivaći SET 24 komada (12 crvenih i 12 žutih) za jednostavno označavanje zona sintetičkim terenom. Promjer 15 cm +- 5%. 3x kompleta.</x:v>
      </x:c>
      <x:c r="D20" t="str">
        <x:v>komplet</x:v>
      </x:c>
      <x:c r="E20" s="22" t="n">
        <x:v>1</x:v>
      </x:c>
      <x:c r="F20" s="23"/>
      <x:c r="G20" s="22" t="str">
        <x:f>IF(F20="","",ROUND(E20*F20,2))</x:f>
      </x:c>
    </x:row>
    <x:row r="21">
      <x:c r="E21" s="22"/>
      <x:c r="F21" s="22"/>
      <x:c r="G21" s="22"/>
    </x:row>
    <x:row r="22">
      <x:c r="E22" s="22"/>
      <x:c r="F22" s="24" t="str">
        <x:v>UKUPNO BEZ PDV-a</x:v>
      </x:c>
      <x:c r="G22" s="24" t="n">
        <x:f>SUM(G6:G20)</x:f>
        <x:v>0</x:v>
      </x:c>
    </x:row>
    <x:row r="23">
      <x:c r="E23" s="22"/>
      <x:c r="F23" s="24" t="str">
        <x:v>PDV 25 %</x:v>
      </x:c>
      <x:c r="G23" s="24" t="n">
        <x:f>ROUND(G22*25%,2)</x:f>
        <x:v>0</x:v>
      </x:c>
    </x:row>
    <x:row r="24">
      <x:c r="E24" s="22"/>
      <x:c r="F24" s="25" t="str">
        <x:v>UKUPNO S PDV-om</x:v>
      </x:c>
      <x:c r="G24" s="25" t="n">
        <x:f>SUM(G22:G23)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